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2360" activeTab="2"/>
  </bookViews>
  <sheets>
    <sheet name="Senioři" sheetId="1" r:id="rId1"/>
    <sheet name="Muži" sheetId="2" r:id="rId2"/>
    <sheet name="Dorost" sheetId="3" r:id="rId3"/>
    <sheet name="Junioři" sheetId="4" r:id="rId4"/>
  </sheets>
  <definedNames/>
  <calcPr fullCalcOnLoad="1"/>
</workbook>
</file>

<file path=xl/sharedStrings.xml><?xml version="1.0" encoding="utf-8"?>
<sst xmlns="http://schemas.openxmlformats.org/spreadsheetml/2006/main" count="245" uniqueCount="112">
  <si>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</si>
  <si>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</si>
  <si>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</si>
  <si>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</si>
  <si>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</si>
  <si>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</si>
  <si>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</si>
  <si>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</si>
  <si>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</si>
  <si>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</si>
  <si>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</si>
  <si>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</si>
  <si>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</si>
  <si>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</si>
  <si>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</si>
  <si>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</si>
  <si>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</si>
  <si>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</si>
  <si>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</si>
  <si>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</si>
  <si>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Jméno</t>
  </si>
  <si>
    <t>Oddíl</t>
  </si>
  <si>
    <t>Dráha č. 1</t>
  </si>
  <si>
    <t>Dráha č. 4</t>
  </si>
  <si>
    <t>Dráha č. 3</t>
  </si>
  <si>
    <t>Dráha č. 2</t>
  </si>
  <si>
    <t>Celkem</t>
  </si>
  <si>
    <t>ch</t>
  </si>
  <si>
    <t>dor.</t>
  </si>
  <si>
    <t>plné</t>
  </si>
  <si>
    <t>Okresní mistrovství 2009 - muži</t>
  </si>
  <si>
    <t>Jičín 24.1.2009</t>
  </si>
  <si>
    <t>Vejvara Josef</t>
  </si>
  <si>
    <t>Plaňanský Agaton</t>
  </si>
  <si>
    <t>Kříž Pavel</t>
  </si>
  <si>
    <t>Vokáč Petr</t>
  </si>
  <si>
    <t>Vondráček Ivan</t>
  </si>
  <si>
    <t>Kráčmar František</t>
  </si>
  <si>
    <t>Kroupa Radek</t>
  </si>
  <si>
    <t>Baier Jiří</t>
  </si>
  <si>
    <t>Vik Miloslav</t>
  </si>
  <si>
    <t>Bureš Roman</t>
  </si>
  <si>
    <t>Louda Pavel</t>
  </si>
  <si>
    <t>Vejvara Jiří</t>
  </si>
  <si>
    <t>Hruška Vlastimil</t>
  </si>
  <si>
    <t>Müller Miroslav</t>
  </si>
  <si>
    <t>Soukup Jaroslav</t>
  </si>
  <si>
    <t>Lánský Dobroslav</t>
  </si>
  <si>
    <t>Vydra Antonín</t>
  </si>
  <si>
    <t>Vávra Petr</t>
  </si>
  <si>
    <t>Slavík Petr</t>
  </si>
  <si>
    <t>Fikar Martin</t>
  </si>
  <si>
    <t>SKK Jičín</t>
  </si>
  <si>
    <t>TJ Milovice</t>
  </si>
  <si>
    <t>SKK Hořice</t>
  </si>
  <si>
    <t>Honer Club Březovice</t>
  </si>
  <si>
    <t>TJ Nová Paka</t>
  </si>
  <si>
    <t>POŘADÍ</t>
  </si>
  <si>
    <t>JMÉNO</t>
  </si>
  <si>
    <t>ODDÍL</t>
  </si>
  <si>
    <t>DRÁHA 1</t>
  </si>
  <si>
    <t>DRÁHA 2</t>
  </si>
  <si>
    <t>DRÁHA 3</t>
  </si>
  <si>
    <t>DRÁHA 4</t>
  </si>
  <si>
    <t>CELKEM</t>
  </si>
  <si>
    <t>DORÁŽKA</t>
  </si>
  <si>
    <t>PLNÉ</t>
  </si>
  <si>
    <t>CHYBY</t>
  </si>
  <si>
    <t>SOUČEK Miroslav</t>
  </si>
  <si>
    <t>SOUČEK Václav</t>
  </si>
  <si>
    <t>LANGR Josef</t>
  </si>
  <si>
    <t>ČAPEK Jiří</t>
  </si>
  <si>
    <t>FIKAR Bořek</t>
  </si>
  <si>
    <t>BEYR Pavel</t>
  </si>
  <si>
    <t>TJ nová Paka</t>
  </si>
  <si>
    <t>LANGR Miroslav</t>
  </si>
  <si>
    <t>FEJFAR Jaroslav</t>
  </si>
  <si>
    <t>KŘIVKA Ladislav</t>
  </si>
  <si>
    <t>FIKAR Zbyněk</t>
  </si>
  <si>
    <t>HONER CLUB Březovice</t>
  </si>
  <si>
    <t>PAVLATA Vladimír</t>
  </si>
  <si>
    <t>GOTTSTEIN Václav</t>
  </si>
  <si>
    <t>INQUORT Václav</t>
  </si>
  <si>
    <t>HART Pavel</t>
  </si>
  <si>
    <t>VLÁŠEK Bartoloměj</t>
  </si>
  <si>
    <t>DYMÁČEK Zdenek</t>
  </si>
  <si>
    <t>PADEVĚT Otto</t>
  </si>
  <si>
    <t>BUREŠ Miroslav</t>
  </si>
  <si>
    <t>ČERMÁK František</t>
  </si>
  <si>
    <t>KNAP Oto</t>
  </si>
  <si>
    <t>ROZHODČÍ</t>
  </si>
  <si>
    <t>číslo průkazu</t>
  </si>
  <si>
    <t>II/0215</t>
  </si>
  <si>
    <t xml:space="preserve">JMÉNO </t>
  </si>
  <si>
    <t xml:space="preserve">DORÁŽKA </t>
  </si>
  <si>
    <t>MĚKOTA Zdenek</t>
  </si>
  <si>
    <t>VIK Lukáš</t>
  </si>
  <si>
    <t>FIKAR Ondřej</t>
  </si>
  <si>
    <t>Dorostenci</t>
  </si>
  <si>
    <t>24.1.2009 Milovice</t>
  </si>
  <si>
    <t>Žáci</t>
  </si>
  <si>
    <t>Milovice</t>
  </si>
  <si>
    <t>Tulka Vojtěch</t>
  </si>
  <si>
    <t>Hořice</t>
  </si>
  <si>
    <t>Zívr Ladislav</t>
  </si>
  <si>
    <t>Nosek Tomáš</t>
  </si>
  <si>
    <t>Balihar Vojtěch</t>
  </si>
  <si>
    <t>Jičín</t>
  </si>
  <si>
    <t>Jirásko Zbyněk</t>
  </si>
  <si>
    <t>Kostka Lukáš</t>
  </si>
  <si>
    <t>Palm Patrik</t>
  </si>
  <si>
    <t>Omst Tomáš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</si>
</sst>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2"/>
      <name val="Times New Roman"/>
      <family val="0"/>
    </font>
    <font>
      <i/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8"/>
      <color indexed="10"/>
      <name val="Times New Roman"/>
      <family val="0"/>
    </font>
    <font>
      <sz val="11"/>
      <name val="Times New Roman"/>
      <family val="0"/>
    </font>
    <font>
      <sz val="10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20" applyFont="1" applyFill="1" applyBorder="1" applyAlignment="1">
      <alignment horizontal="center"/>
      <protection/>
    </xf>
    <xf numFmtId="0" fontId="8" fillId="0" borderId="1" xfId="20" applyFont="1" applyFill="1" applyBorder="1" applyAlignment="1">
      <alignment horizontal="center"/>
      <protection/>
    </xf>
    <xf numFmtId="0" fontId="6" fillId="0" borderId="0" xfId="20" applyFill="1">
      <alignment/>
      <protection/>
    </xf>
    <xf numFmtId="0" fontId="6" fillId="0" borderId="1" xfId="20" applyFill="1" applyBorder="1" applyAlignment="1">
      <alignment horizontal="center"/>
      <protection/>
    </xf>
    <xf numFmtId="0" fontId="9" fillId="0" borderId="1" xfId="20" applyFont="1" applyFill="1" applyBorder="1">
      <alignment/>
      <protection/>
    </xf>
    <xf numFmtId="0" fontId="6" fillId="0" borderId="1" xfId="20" applyFill="1" applyBorder="1">
      <alignment/>
      <protection/>
    </xf>
    <xf numFmtId="0" fontId="10" fillId="0" borderId="1" xfId="20" applyFont="1" applyFill="1" applyBorder="1" applyAlignment="1">
      <alignment horizontal="center"/>
      <protection/>
    </xf>
    <xf numFmtId="0" fontId="9" fillId="0" borderId="1" xfId="20" applyFont="1" applyFill="1" applyBorder="1" applyAlignment="1">
      <alignment horizontal="center"/>
      <protection/>
    </xf>
    <xf numFmtId="0" fontId="8" fillId="0" borderId="1" xfId="20" applyFont="1" applyFill="1" applyBorder="1">
      <alignment/>
      <protection/>
    </xf>
    <xf numFmtId="0" fontId="11" fillId="0" borderId="0" xfId="20" applyFont="1" applyFill="1">
      <alignment/>
      <protection/>
    </xf>
    <xf numFmtId="0" fontId="9" fillId="0" borderId="1" xfId="19" applyFont="1" applyFill="1" applyBorder="1" applyAlignment="1">
      <alignment horizontal="center"/>
      <protection/>
    </xf>
    <xf numFmtId="0" fontId="9" fillId="0" borderId="1" xfId="19" applyFont="1" applyFill="1" applyBorder="1">
      <alignment/>
      <protection/>
    </xf>
    <xf numFmtId="0" fontId="6" fillId="0" borderId="0" xfId="19" applyFill="1">
      <alignment/>
      <protection/>
    </xf>
    <xf numFmtId="0" fontId="6" fillId="0" borderId="1" xfId="19" applyFill="1" applyBorder="1">
      <alignment/>
      <protection/>
    </xf>
    <xf numFmtId="0" fontId="6" fillId="0" borderId="1" xfId="19" applyFill="1" applyBorder="1" applyAlignment="1">
      <alignment horizontal="center"/>
      <protection/>
    </xf>
    <xf numFmtId="0" fontId="8" fillId="0" borderId="1" xfId="19" applyFont="1" applyFill="1" applyBorder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OKRES Jičín 2009 junioři" xfId="19"/>
    <cellStyle name="normální_OKRES Jičín 2009 senioři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90" zoomScaleNormal="90" workbookViewId="0" topLeftCell="A1">
      <selection activeCell="B52" sqref="B52"/>
    </sheetView>
  </sheetViews>
  <sheetFormatPr defaultColWidth="9.00390625" defaultRowHeight="15.75"/>
  <cols>
    <col min="1" max="1" width="8.375" style="16" customWidth="1"/>
    <col min="2" max="2" width="16.375" style="16" customWidth="1"/>
    <col min="3" max="3" width="19.75390625" style="16" customWidth="1"/>
    <col min="4" max="4" width="9.50390625" style="16" customWidth="1"/>
    <col min="5" max="5" width="9.375" style="16" customWidth="1"/>
    <col min="6" max="8" width="9.50390625" style="16" customWidth="1"/>
    <col min="9" max="9" width="11.25390625" style="16" customWidth="1"/>
    <col min="10" max="10" width="8.375" style="16" customWidth="1"/>
    <col min="11" max="11" width="8.50390625" style="16" customWidth="1"/>
    <col min="12" max="16384" width="8.00390625" style="16" customWidth="1"/>
  </cols>
  <sheetData>
    <row r="1" spans="1:11" ht="15.75">
      <c r="A1" s="14" t="s">
        <v>57</v>
      </c>
      <c r="B1" s="15" t="s">
        <v>58</v>
      </c>
      <c r="C1" s="15" t="s">
        <v>59</v>
      </c>
      <c r="D1" s="15" t="s">
        <v>60</v>
      </c>
      <c r="E1" s="15" t="s">
        <v>61</v>
      </c>
      <c r="F1" s="15" t="s">
        <v>62</v>
      </c>
      <c r="G1" s="15" t="s">
        <v>63</v>
      </c>
      <c r="H1" s="15" t="s">
        <v>64</v>
      </c>
      <c r="I1" s="15" t="s">
        <v>65</v>
      </c>
      <c r="J1" s="15" t="s">
        <v>66</v>
      </c>
      <c r="K1" s="15" t="s">
        <v>67</v>
      </c>
    </row>
    <row r="2" spans="1:11" ht="12.75">
      <c r="A2" s="17">
        <v>1</v>
      </c>
      <c r="B2" s="18" t="s">
        <v>68</v>
      </c>
      <c r="C2" s="19" t="s">
        <v>53</v>
      </c>
      <c r="D2" s="17">
        <v>142</v>
      </c>
      <c r="E2" s="17">
        <v>145</v>
      </c>
      <c r="F2" s="17">
        <v>127</v>
      </c>
      <c r="G2" s="17">
        <v>120</v>
      </c>
      <c r="H2" s="20">
        <v>534</v>
      </c>
      <c r="I2" s="17">
        <v>168</v>
      </c>
      <c r="J2" s="17">
        <v>366</v>
      </c>
      <c r="K2" s="17">
        <v>4</v>
      </c>
    </row>
    <row r="3" spans="1:11" ht="12.75">
      <c r="A3" s="17">
        <v>2</v>
      </c>
      <c r="B3" s="18" t="s">
        <v>69</v>
      </c>
      <c r="C3" s="19" t="s">
        <v>53</v>
      </c>
      <c r="D3" s="17">
        <v>122</v>
      </c>
      <c r="E3" s="17">
        <v>160</v>
      </c>
      <c r="F3" s="17">
        <v>119</v>
      </c>
      <c r="G3" s="17">
        <v>128</v>
      </c>
      <c r="H3" s="20">
        <v>529</v>
      </c>
      <c r="I3" s="17">
        <v>194</v>
      </c>
      <c r="J3" s="17">
        <v>335</v>
      </c>
      <c r="K3" s="17">
        <v>2</v>
      </c>
    </row>
    <row r="4" spans="1:11" ht="12.75">
      <c r="A4" s="17">
        <v>3</v>
      </c>
      <c r="B4" s="18" t="s">
        <v>70</v>
      </c>
      <c r="C4" s="19" t="s">
        <v>54</v>
      </c>
      <c r="D4" s="17">
        <v>131</v>
      </c>
      <c r="E4" s="17">
        <v>130</v>
      </c>
      <c r="F4" s="17">
        <v>127</v>
      </c>
      <c r="G4" s="17">
        <v>141</v>
      </c>
      <c r="H4" s="20">
        <v>529</v>
      </c>
      <c r="I4" s="17">
        <v>162</v>
      </c>
      <c r="J4" s="17">
        <v>367</v>
      </c>
      <c r="K4" s="17">
        <v>7</v>
      </c>
    </row>
    <row r="5" spans="1:11" ht="12.75">
      <c r="A5" s="17">
        <v>4</v>
      </c>
      <c r="B5" s="18" t="s">
        <v>71</v>
      </c>
      <c r="C5" s="19" t="s">
        <v>52</v>
      </c>
      <c r="D5" s="17">
        <v>139</v>
      </c>
      <c r="E5" s="17">
        <v>137</v>
      </c>
      <c r="F5" s="17">
        <v>113</v>
      </c>
      <c r="G5" s="17">
        <v>136</v>
      </c>
      <c r="H5" s="20">
        <v>525</v>
      </c>
      <c r="I5" s="17">
        <v>166</v>
      </c>
      <c r="J5" s="17">
        <v>159</v>
      </c>
      <c r="K5" s="17">
        <v>7</v>
      </c>
    </row>
    <row r="6" spans="1:11" ht="12.75">
      <c r="A6" s="17">
        <v>5</v>
      </c>
      <c r="B6" s="18" t="s">
        <v>72</v>
      </c>
      <c r="C6" s="19" t="s">
        <v>54</v>
      </c>
      <c r="D6" s="17">
        <v>124</v>
      </c>
      <c r="E6" s="17">
        <v>132</v>
      </c>
      <c r="F6" s="17">
        <v>130</v>
      </c>
      <c r="G6" s="17">
        <v>131</v>
      </c>
      <c r="H6" s="20">
        <v>517</v>
      </c>
      <c r="I6" s="17">
        <v>171</v>
      </c>
      <c r="J6" s="17">
        <v>346</v>
      </c>
      <c r="K6" s="17">
        <v>4</v>
      </c>
    </row>
    <row r="7" spans="1:11" ht="12.75">
      <c r="A7" s="17">
        <v>6</v>
      </c>
      <c r="B7" s="18" t="s">
        <v>73</v>
      </c>
      <c r="C7" s="19" t="s">
        <v>74</v>
      </c>
      <c r="D7" s="17">
        <v>144</v>
      </c>
      <c r="E7" s="17">
        <v>116</v>
      </c>
      <c r="F7" s="17">
        <v>130</v>
      </c>
      <c r="G7" s="17">
        <v>125</v>
      </c>
      <c r="H7" s="20">
        <v>515</v>
      </c>
      <c r="I7" s="17">
        <v>182</v>
      </c>
      <c r="J7" s="17">
        <v>333</v>
      </c>
      <c r="K7" s="17">
        <v>5</v>
      </c>
    </row>
    <row r="8" spans="1:11" ht="12.75">
      <c r="A8" s="17">
        <v>7</v>
      </c>
      <c r="B8" s="18" t="s">
        <v>75</v>
      </c>
      <c r="C8" s="19" t="s">
        <v>52</v>
      </c>
      <c r="D8" s="17">
        <v>128</v>
      </c>
      <c r="E8" s="17">
        <v>134</v>
      </c>
      <c r="F8" s="17">
        <v>126</v>
      </c>
      <c r="G8" s="17">
        <v>126</v>
      </c>
      <c r="H8" s="20">
        <v>514</v>
      </c>
      <c r="I8" s="17">
        <v>148</v>
      </c>
      <c r="J8" s="17">
        <v>366</v>
      </c>
      <c r="K8" s="17">
        <v>8</v>
      </c>
    </row>
    <row r="9" spans="1:11" ht="12.75">
      <c r="A9" s="17">
        <v>8</v>
      </c>
      <c r="B9" s="18" t="s">
        <v>76</v>
      </c>
      <c r="C9" s="19" t="s">
        <v>74</v>
      </c>
      <c r="D9" s="17">
        <v>134</v>
      </c>
      <c r="E9" s="17">
        <v>126</v>
      </c>
      <c r="F9" s="17">
        <v>118</v>
      </c>
      <c r="G9" s="17">
        <v>135</v>
      </c>
      <c r="H9" s="20">
        <v>513</v>
      </c>
      <c r="I9" s="17">
        <v>159</v>
      </c>
      <c r="J9" s="17">
        <v>354</v>
      </c>
      <c r="K9" s="17">
        <v>7</v>
      </c>
    </row>
    <row r="10" spans="1:11" ht="12.75">
      <c r="A10" s="17">
        <v>9</v>
      </c>
      <c r="B10" s="18" t="s">
        <v>77</v>
      </c>
      <c r="C10" s="19" t="s">
        <v>52</v>
      </c>
      <c r="D10" s="17">
        <v>126</v>
      </c>
      <c r="E10" s="17">
        <v>120</v>
      </c>
      <c r="F10" s="17">
        <v>132</v>
      </c>
      <c r="G10" s="17">
        <v>135</v>
      </c>
      <c r="H10" s="20">
        <v>513</v>
      </c>
      <c r="I10" s="17">
        <v>160</v>
      </c>
      <c r="J10" s="17">
        <v>353</v>
      </c>
      <c r="K10" s="17">
        <v>2</v>
      </c>
    </row>
    <row r="11" spans="1:11" ht="12.75">
      <c r="A11" s="17">
        <v>10</v>
      </c>
      <c r="B11" s="18" t="s">
        <v>78</v>
      </c>
      <c r="C11" s="19" t="s">
        <v>79</v>
      </c>
      <c r="D11" s="17">
        <v>126</v>
      </c>
      <c r="E11" s="17">
        <v>135</v>
      </c>
      <c r="F11" s="17">
        <v>123</v>
      </c>
      <c r="G11" s="17">
        <v>124</v>
      </c>
      <c r="H11" s="20">
        <v>508</v>
      </c>
      <c r="I11" s="17">
        <v>173</v>
      </c>
      <c r="J11" s="17">
        <v>335</v>
      </c>
      <c r="K11" s="17">
        <v>7</v>
      </c>
    </row>
    <row r="12" spans="1:11" ht="12.75">
      <c r="A12" s="17">
        <v>11</v>
      </c>
      <c r="B12" s="18" t="s">
        <v>80</v>
      </c>
      <c r="C12" s="19" t="s">
        <v>52</v>
      </c>
      <c r="D12" s="17">
        <v>118</v>
      </c>
      <c r="E12" s="17">
        <v>129</v>
      </c>
      <c r="F12" s="17">
        <v>134</v>
      </c>
      <c r="G12" s="17">
        <v>124</v>
      </c>
      <c r="H12" s="20">
        <v>505</v>
      </c>
      <c r="I12" s="17">
        <v>152</v>
      </c>
      <c r="J12" s="17">
        <v>353</v>
      </c>
      <c r="K12" s="17">
        <v>2</v>
      </c>
    </row>
    <row r="13" spans="1:11" ht="12.75">
      <c r="A13" s="17">
        <v>12</v>
      </c>
      <c r="B13" s="18" t="s">
        <v>81</v>
      </c>
      <c r="C13" s="19" t="s">
        <v>74</v>
      </c>
      <c r="D13" s="17">
        <v>136</v>
      </c>
      <c r="E13" s="17">
        <v>123</v>
      </c>
      <c r="F13" s="17">
        <v>121</v>
      </c>
      <c r="G13" s="17">
        <v>121</v>
      </c>
      <c r="H13" s="20">
        <v>501</v>
      </c>
      <c r="I13" s="17">
        <v>160</v>
      </c>
      <c r="J13" s="17">
        <v>341</v>
      </c>
      <c r="K13" s="17">
        <v>6</v>
      </c>
    </row>
    <row r="14" spans="1:11" ht="12.75">
      <c r="A14" s="17">
        <v>13</v>
      </c>
      <c r="B14" s="18" t="s">
        <v>82</v>
      </c>
      <c r="C14" s="19" t="s">
        <v>54</v>
      </c>
      <c r="D14" s="17">
        <v>122</v>
      </c>
      <c r="E14" s="17">
        <v>119</v>
      </c>
      <c r="F14" s="17">
        <v>129</v>
      </c>
      <c r="G14" s="17">
        <v>125</v>
      </c>
      <c r="H14" s="21">
        <v>495</v>
      </c>
      <c r="I14" s="17">
        <v>158</v>
      </c>
      <c r="J14" s="17">
        <v>337</v>
      </c>
      <c r="K14" s="17">
        <v>6</v>
      </c>
    </row>
    <row r="15" spans="1:11" ht="12.75">
      <c r="A15" s="17">
        <v>14</v>
      </c>
      <c r="B15" s="18" t="s">
        <v>83</v>
      </c>
      <c r="C15" s="19" t="s">
        <v>79</v>
      </c>
      <c r="D15" s="17">
        <v>126</v>
      </c>
      <c r="E15" s="17">
        <v>131</v>
      </c>
      <c r="F15" s="17">
        <v>125</v>
      </c>
      <c r="G15" s="17">
        <v>113</v>
      </c>
      <c r="H15" s="21">
        <v>495</v>
      </c>
      <c r="I15" s="17">
        <v>162</v>
      </c>
      <c r="J15" s="17">
        <v>333</v>
      </c>
      <c r="K15" s="17">
        <v>9</v>
      </c>
    </row>
    <row r="16" spans="1:11" ht="12.75">
      <c r="A16" s="17">
        <v>15</v>
      </c>
      <c r="B16" s="18" t="s">
        <v>84</v>
      </c>
      <c r="C16" s="19" t="s">
        <v>54</v>
      </c>
      <c r="D16" s="17">
        <v>121</v>
      </c>
      <c r="E16" s="17">
        <v>115</v>
      </c>
      <c r="F16" s="17">
        <v>133</v>
      </c>
      <c r="G16" s="17">
        <v>119</v>
      </c>
      <c r="H16" s="21">
        <v>488</v>
      </c>
      <c r="I16" s="17">
        <v>150</v>
      </c>
      <c r="J16" s="17">
        <v>338</v>
      </c>
      <c r="K16" s="17">
        <v>4</v>
      </c>
    </row>
    <row r="17" spans="1:11" ht="12.75">
      <c r="A17" s="17">
        <v>16</v>
      </c>
      <c r="B17" s="18" t="s">
        <v>85</v>
      </c>
      <c r="C17" s="19" t="s">
        <v>54</v>
      </c>
      <c r="D17" s="17">
        <v>129</v>
      </c>
      <c r="E17" s="17">
        <v>123</v>
      </c>
      <c r="F17" s="17">
        <v>121</v>
      </c>
      <c r="G17" s="17">
        <v>114</v>
      </c>
      <c r="H17" s="21">
        <v>487</v>
      </c>
      <c r="I17" s="17">
        <v>130</v>
      </c>
      <c r="J17" s="17">
        <v>357</v>
      </c>
      <c r="K17" s="17">
        <v>10</v>
      </c>
    </row>
    <row r="18" spans="1:11" ht="12.75">
      <c r="A18" s="17">
        <v>17</v>
      </c>
      <c r="B18" s="18" t="s">
        <v>86</v>
      </c>
      <c r="C18" s="19" t="s">
        <v>54</v>
      </c>
      <c r="D18" s="17">
        <v>124</v>
      </c>
      <c r="E18" s="17">
        <v>122</v>
      </c>
      <c r="F18" s="17">
        <v>122</v>
      </c>
      <c r="G18" s="17">
        <v>117</v>
      </c>
      <c r="H18" s="21">
        <v>485</v>
      </c>
      <c r="I18" s="17">
        <v>138</v>
      </c>
      <c r="J18" s="17">
        <v>347</v>
      </c>
      <c r="K18" s="17">
        <v>8</v>
      </c>
    </row>
    <row r="19" spans="1:11" ht="12.75">
      <c r="A19" s="17">
        <v>18</v>
      </c>
      <c r="B19" s="18" t="s">
        <v>87</v>
      </c>
      <c r="C19" s="19" t="s">
        <v>52</v>
      </c>
      <c r="D19" s="17">
        <v>122</v>
      </c>
      <c r="E19" s="17">
        <v>120</v>
      </c>
      <c r="F19" s="17">
        <v>128</v>
      </c>
      <c r="G19" s="17">
        <v>115</v>
      </c>
      <c r="H19" s="21">
        <v>485</v>
      </c>
      <c r="I19" s="17">
        <v>151</v>
      </c>
      <c r="J19" s="17">
        <v>334</v>
      </c>
      <c r="K19" s="17">
        <v>5</v>
      </c>
    </row>
    <row r="20" spans="1:11" ht="12.75">
      <c r="A20" s="17">
        <v>19</v>
      </c>
      <c r="B20" s="18" t="s">
        <v>88</v>
      </c>
      <c r="C20" s="19" t="s">
        <v>52</v>
      </c>
      <c r="D20" s="17">
        <v>113</v>
      </c>
      <c r="E20" s="17">
        <v>132</v>
      </c>
      <c r="F20" s="17">
        <v>107</v>
      </c>
      <c r="G20" s="17">
        <v>122</v>
      </c>
      <c r="H20" s="21">
        <v>474</v>
      </c>
      <c r="I20" s="17">
        <v>121</v>
      </c>
      <c r="J20" s="17">
        <v>353</v>
      </c>
      <c r="K20" s="17">
        <v>13</v>
      </c>
    </row>
    <row r="21" spans="1:11" ht="12.75">
      <c r="A21" s="17">
        <v>20</v>
      </c>
      <c r="B21" s="18" t="s">
        <v>89</v>
      </c>
      <c r="C21" s="19" t="s">
        <v>74</v>
      </c>
      <c r="D21" s="17">
        <v>97</v>
      </c>
      <c r="E21" s="17">
        <v>125</v>
      </c>
      <c r="F21" s="17">
        <v>125</v>
      </c>
      <c r="G21" s="17">
        <v>115</v>
      </c>
      <c r="H21" s="21">
        <v>462</v>
      </c>
      <c r="I21" s="17">
        <v>137</v>
      </c>
      <c r="J21" s="17">
        <v>325</v>
      </c>
      <c r="K21" s="17">
        <v>15</v>
      </c>
    </row>
    <row r="24" spans="2:3" ht="15.75">
      <c r="B24" s="22" t="s">
        <v>90</v>
      </c>
      <c r="C24" s="22" t="s">
        <v>91</v>
      </c>
    </row>
    <row r="25" spans="2:3" ht="12.75">
      <c r="B25" s="18" t="s">
        <v>72</v>
      </c>
      <c r="C25" s="18" t="s">
        <v>92</v>
      </c>
    </row>
    <row r="27" ht="12.75">
      <c r="H27" s="23"/>
    </row>
    <row r="29" ht="12.75">
      <c r="D29" s="23"/>
    </row>
    <row r="32" ht="12.75">
      <c r="E32" s="23"/>
    </row>
  </sheetData>
  <printOptions/>
  <pageMargins left="0.75" right="0.75" top="1" bottom="1" header="0.4921259845" footer="0.4921259845"/>
  <pageSetup fitToHeight="1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pane ySplit="25" topLeftCell="BM55" activePane="bottomLeft" state="frozen"/>
      <selection pane="topLeft" activeCell="A1" sqref="A1"/>
      <selection pane="bottomLeft" activeCell="R21" sqref="R21"/>
    </sheetView>
  </sheetViews>
  <sheetFormatPr defaultColWidth="9.00390625" defaultRowHeight="15.75"/>
  <cols>
    <col min="1" max="1" width="3.375" style="0" customWidth="1"/>
    <col min="2" max="2" width="17.125" style="0" customWidth="1"/>
    <col min="3" max="3" width="17.50390625" style="0" bestFit="1" customWidth="1"/>
    <col min="4" max="4" width="3.875" style="0" bestFit="1" customWidth="1"/>
    <col min="5" max="5" width="4.625" style="0" customWidth="1"/>
    <col min="6" max="6" width="2.875" style="0" customWidth="1"/>
    <col min="7" max="8" width="4.625" style="0" customWidth="1"/>
    <col min="9" max="9" width="2.875" style="0" customWidth="1"/>
    <col min="10" max="11" width="4.625" style="0" customWidth="1"/>
    <col min="12" max="12" width="2.875" style="0" customWidth="1"/>
    <col min="13" max="14" width="4.625" style="0" customWidth="1"/>
    <col min="15" max="15" width="2.875" style="0" customWidth="1"/>
    <col min="16" max="16" width="7.75390625" style="0" bestFit="1" customWidth="1"/>
  </cols>
  <sheetData>
    <row r="1" spans="2:8" ht="15.75">
      <c r="B1" s="13" t="s">
        <v>30</v>
      </c>
      <c r="C1" s="13"/>
      <c r="D1" s="13"/>
      <c r="E1" s="13"/>
      <c r="F1" s="13"/>
      <c r="G1" s="13"/>
      <c r="H1" s="13"/>
    </row>
    <row r="2" spans="2:11" ht="15.75">
      <c r="B2" s="13"/>
      <c r="C2" s="13"/>
      <c r="D2" s="13"/>
      <c r="E2" s="13"/>
      <c r="F2" s="13"/>
      <c r="G2" s="13"/>
      <c r="H2" s="13"/>
      <c r="K2" t="s">
        <v>31</v>
      </c>
    </row>
    <row r="4" spans="2:11" s="3" customFormat="1" ht="15.75">
      <c r="B4" s="3" t="s">
        <v>20</v>
      </c>
      <c r="C4" s="3" t="s">
        <v>21</v>
      </c>
      <c r="G4" s="3" t="s">
        <v>29</v>
      </c>
      <c r="H4" s="3" t="s">
        <v>28</v>
      </c>
      <c r="I4" s="3" t="s">
        <v>27</v>
      </c>
      <c r="J4" s="12" t="s">
        <v>26</v>
      </c>
      <c r="K4" s="12"/>
    </row>
    <row r="5" spans="1:11" ht="15.75">
      <c r="A5" s="1" t="s">
        <v>0</v>
      </c>
      <c r="B5" s="9" t="s">
        <v>42</v>
      </c>
      <c r="C5" s="10" t="s">
        <v>52</v>
      </c>
      <c r="D5" s="2"/>
      <c r="G5" s="7">
        <f aca="true" t="shared" si="0" ref="G5:G24">D49+G49+J49+M49</f>
        <v>391</v>
      </c>
      <c r="H5" s="7">
        <f aca="true" t="shared" si="1" ref="H5:H24">E49+H49+K49+N49</f>
        <v>204</v>
      </c>
      <c r="I5" s="7">
        <f aca="true" t="shared" si="2" ref="I5:I24">F49+I49+L49+O49</f>
        <v>1</v>
      </c>
      <c r="K5" s="6">
        <f aca="true" t="shared" si="3" ref="K5:K24">P49</f>
        <v>595</v>
      </c>
    </row>
    <row r="6" spans="1:11" ht="15.75">
      <c r="A6" s="1" t="s">
        <v>1</v>
      </c>
      <c r="B6" s="9" t="s">
        <v>39</v>
      </c>
      <c r="C6" s="10" t="s">
        <v>54</v>
      </c>
      <c r="D6" s="2"/>
      <c r="G6" s="7">
        <f t="shared" si="0"/>
        <v>352</v>
      </c>
      <c r="H6" s="7">
        <f t="shared" si="1"/>
        <v>192</v>
      </c>
      <c r="I6" s="7">
        <f t="shared" si="2"/>
        <v>2</v>
      </c>
      <c r="K6" s="6">
        <f t="shared" si="3"/>
        <v>544</v>
      </c>
    </row>
    <row r="7" spans="1:11" ht="15.75">
      <c r="A7" s="1" t="s">
        <v>2</v>
      </c>
      <c r="B7" s="9" t="s">
        <v>35</v>
      </c>
      <c r="C7" s="10" t="s">
        <v>54</v>
      </c>
      <c r="D7" s="2"/>
      <c r="G7" s="7">
        <f t="shared" si="0"/>
        <v>357</v>
      </c>
      <c r="H7" s="7">
        <f t="shared" si="1"/>
        <v>176</v>
      </c>
      <c r="I7" s="7">
        <f t="shared" si="2"/>
        <v>3</v>
      </c>
      <c r="K7" s="6">
        <f t="shared" si="3"/>
        <v>533</v>
      </c>
    </row>
    <row r="8" spans="1:11" ht="15.75">
      <c r="A8" s="1" t="s">
        <v>3</v>
      </c>
      <c r="B8" s="9" t="s">
        <v>43</v>
      </c>
      <c r="C8" s="10" t="s">
        <v>52</v>
      </c>
      <c r="D8" s="2"/>
      <c r="G8" s="7">
        <f t="shared" si="0"/>
        <v>349</v>
      </c>
      <c r="H8" s="7">
        <f t="shared" si="1"/>
        <v>181</v>
      </c>
      <c r="I8" s="7">
        <f t="shared" si="2"/>
        <v>1</v>
      </c>
      <c r="K8" s="6">
        <f t="shared" si="3"/>
        <v>530</v>
      </c>
    </row>
    <row r="9" spans="1:11" ht="15.75">
      <c r="A9" s="1" t="s">
        <v>4</v>
      </c>
      <c r="B9" s="9" t="s">
        <v>36</v>
      </c>
      <c r="C9" s="10" t="s">
        <v>54</v>
      </c>
      <c r="D9" s="2"/>
      <c r="G9" s="7">
        <f t="shared" si="0"/>
        <v>345</v>
      </c>
      <c r="H9" s="7">
        <f t="shared" si="1"/>
        <v>181</v>
      </c>
      <c r="I9" s="7">
        <f t="shared" si="2"/>
        <v>3</v>
      </c>
      <c r="K9" s="6">
        <f t="shared" si="3"/>
        <v>526</v>
      </c>
    </row>
    <row r="10" spans="1:11" ht="15.75">
      <c r="A10" s="1" t="s">
        <v>5</v>
      </c>
      <c r="B10" s="9" t="s">
        <v>51</v>
      </c>
      <c r="C10" s="10" t="s">
        <v>55</v>
      </c>
      <c r="D10" s="2"/>
      <c r="G10" s="7">
        <f t="shared" si="0"/>
        <v>341</v>
      </c>
      <c r="H10" s="7">
        <f t="shared" si="1"/>
        <v>176</v>
      </c>
      <c r="I10" s="7">
        <f t="shared" si="2"/>
        <v>4</v>
      </c>
      <c r="K10" s="6">
        <f t="shared" si="3"/>
        <v>517</v>
      </c>
    </row>
    <row r="11" spans="1:11" ht="15.75">
      <c r="A11" s="1" t="s">
        <v>6</v>
      </c>
      <c r="B11" s="9" t="s">
        <v>33</v>
      </c>
      <c r="C11" s="10" t="s">
        <v>52</v>
      </c>
      <c r="D11" s="2"/>
      <c r="G11" s="7">
        <f t="shared" si="0"/>
        <v>347</v>
      </c>
      <c r="H11" s="7">
        <f t="shared" si="1"/>
        <v>166</v>
      </c>
      <c r="I11" s="7">
        <f t="shared" si="2"/>
        <v>3</v>
      </c>
      <c r="K11" s="6">
        <f t="shared" si="3"/>
        <v>513</v>
      </c>
    </row>
    <row r="12" spans="1:11" ht="15.75">
      <c r="A12" s="1" t="s">
        <v>7</v>
      </c>
      <c r="B12" s="9" t="s">
        <v>38</v>
      </c>
      <c r="C12" s="10" t="s">
        <v>54</v>
      </c>
      <c r="D12" s="2"/>
      <c r="G12" s="7">
        <f t="shared" si="0"/>
        <v>349</v>
      </c>
      <c r="H12" s="7">
        <f t="shared" si="1"/>
        <v>161</v>
      </c>
      <c r="I12" s="7">
        <f t="shared" si="2"/>
        <v>1</v>
      </c>
      <c r="K12" s="6">
        <f t="shared" si="3"/>
        <v>510</v>
      </c>
    </row>
    <row r="13" spans="1:11" ht="15.75">
      <c r="A13" s="1" t="s">
        <v>8</v>
      </c>
      <c r="B13" s="9" t="s">
        <v>44</v>
      </c>
      <c r="C13" s="10" t="s">
        <v>53</v>
      </c>
      <c r="D13" s="2"/>
      <c r="G13" s="7">
        <f t="shared" si="0"/>
        <v>334</v>
      </c>
      <c r="H13" s="7">
        <f t="shared" si="1"/>
        <v>171</v>
      </c>
      <c r="I13" s="7">
        <f t="shared" si="2"/>
        <v>1</v>
      </c>
      <c r="K13" s="6">
        <f t="shared" si="3"/>
        <v>505</v>
      </c>
    </row>
    <row r="14" spans="1:11" ht="15.75">
      <c r="A14" s="1" t="s">
        <v>9</v>
      </c>
      <c r="B14" s="9" t="s">
        <v>41</v>
      </c>
      <c r="C14" s="10" t="s">
        <v>52</v>
      </c>
      <c r="D14" s="2"/>
      <c r="G14" s="7">
        <f t="shared" si="0"/>
        <v>337</v>
      </c>
      <c r="H14" s="7">
        <f t="shared" si="1"/>
        <v>168</v>
      </c>
      <c r="I14" s="7">
        <f t="shared" si="2"/>
        <v>2</v>
      </c>
      <c r="K14" s="6">
        <f t="shared" si="3"/>
        <v>505</v>
      </c>
    </row>
    <row r="15" spans="1:11" ht="15.75">
      <c r="A15" s="1" t="s">
        <v>10</v>
      </c>
      <c r="B15" s="9" t="s">
        <v>40</v>
      </c>
      <c r="C15" s="10" t="s">
        <v>53</v>
      </c>
      <c r="D15" s="2"/>
      <c r="G15" s="7">
        <f t="shared" si="0"/>
        <v>339</v>
      </c>
      <c r="H15" s="7">
        <f t="shared" si="1"/>
        <v>160</v>
      </c>
      <c r="I15" s="7">
        <f t="shared" si="2"/>
        <v>5</v>
      </c>
      <c r="K15" s="6">
        <f t="shared" si="3"/>
        <v>499</v>
      </c>
    </row>
    <row r="16" spans="1:11" ht="15.75">
      <c r="A16" s="1" t="s">
        <v>11</v>
      </c>
      <c r="B16" s="9" t="s">
        <v>32</v>
      </c>
      <c r="C16" s="10" t="s">
        <v>52</v>
      </c>
      <c r="D16" s="2"/>
      <c r="G16" s="7">
        <f t="shared" si="0"/>
        <v>330</v>
      </c>
      <c r="H16" s="7">
        <f t="shared" si="1"/>
        <v>165</v>
      </c>
      <c r="I16" s="7">
        <f t="shared" si="2"/>
        <v>4</v>
      </c>
      <c r="K16" s="6">
        <f t="shared" si="3"/>
        <v>495</v>
      </c>
    </row>
    <row r="17" spans="1:11" ht="15.75">
      <c r="A17" s="1" t="s">
        <v>12</v>
      </c>
      <c r="B17" s="9" t="s">
        <v>34</v>
      </c>
      <c r="C17" s="10" t="s">
        <v>52</v>
      </c>
      <c r="D17" s="2"/>
      <c r="G17" s="7">
        <f t="shared" si="0"/>
        <v>324</v>
      </c>
      <c r="H17" s="7">
        <f t="shared" si="1"/>
        <v>169</v>
      </c>
      <c r="I17" s="7">
        <f t="shared" si="2"/>
        <v>3</v>
      </c>
      <c r="K17" s="6">
        <f t="shared" si="3"/>
        <v>493</v>
      </c>
    </row>
    <row r="18" spans="1:11" ht="15.75">
      <c r="A18" s="1" t="s">
        <v>13</v>
      </c>
      <c r="B18" s="9" t="s">
        <v>45</v>
      </c>
      <c r="C18" s="10" t="s">
        <v>53</v>
      </c>
      <c r="D18" s="2"/>
      <c r="G18" s="7">
        <f t="shared" si="0"/>
        <v>321</v>
      </c>
      <c r="H18" s="7">
        <f t="shared" si="1"/>
        <v>164</v>
      </c>
      <c r="I18" s="7">
        <f t="shared" si="2"/>
        <v>4</v>
      </c>
      <c r="K18" s="6">
        <f t="shared" si="3"/>
        <v>485</v>
      </c>
    </row>
    <row r="19" spans="1:11" ht="15.75">
      <c r="A19" s="1" t="s">
        <v>14</v>
      </c>
      <c r="B19" s="9" t="s">
        <v>47</v>
      </c>
      <c r="C19" s="10" t="s">
        <v>56</v>
      </c>
      <c r="D19" s="2"/>
      <c r="G19" s="7">
        <f t="shared" si="0"/>
        <v>330</v>
      </c>
      <c r="H19" s="7">
        <f t="shared" si="1"/>
        <v>153</v>
      </c>
      <c r="I19" s="7">
        <f t="shared" si="2"/>
        <v>7</v>
      </c>
      <c r="K19" s="6">
        <f t="shared" si="3"/>
        <v>483</v>
      </c>
    </row>
    <row r="20" spans="1:11" ht="15.75">
      <c r="A20" s="1" t="s">
        <v>15</v>
      </c>
      <c r="B20" s="9" t="s">
        <v>46</v>
      </c>
      <c r="C20" s="10" t="s">
        <v>52</v>
      </c>
      <c r="D20" s="2"/>
      <c r="G20" s="7">
        <f t="shared" si="0"/>
        <v>319</v>
      </c>
      <c r="H20" s="7">
        <f t="shared" si="1"/>
        <v>163</v>
      </c>
      <c r="I20" s="7">
        <f t="shared" si="2"/>
        <v>1</v>
      </c>
      <c r="K20" s="6">
        <f t="shared" si="3"/>
        <v>482</v>
      </c>
    </row>
    <row r="21" spans="1:11" ht="15.75">
      <c r="A21" s="1" t="s">
        <v>16</v>
      </c>
      <c r="B21" s="9" t="s">
        <v>37</v>
      </c>
      <c r="C21" s="10" t="s">
        <v>54</v>
      </c>
      <c r="D21" s="2"/>
      <c r="G21" s="7">
        <f t="shared" si="0"/>
        <v>324</v>
      </c>
      <c r="H21" s="7">
        <f t="shared" si="1"/>
        <v>154</v>
      </c>
      <c r="I21" s="7">
        <f t="shared" si="2"/>
        <v>6</v>
      </c>
      <c r="K21" s="6">
        <f t="shared" si="3"/>
        <v>478</v>
      </c>
    </row>
    <row r="22" spans="1:11" ht="15.75">
      <c r="A22" s="1" t="s">
        <v>17</v>
      </c>
      <c r="B22" s="9" t="s">
        <v>48</v>
      </c>
      <c r="C22" s="10" t="s">
        <v>56</v>
      </c>
      <c r="D22" s="2"/>
      <c r="G22" s="7">
        <f t="shared" si="0"/>
        <v>330</v>
      </c>
      <c r="H22" s="7">
        <f t="shared" si="1"/>
        <v>139</v>
      </c>
      <c r="I22" s="7">
        <f t="shared" si="2"/>
        <v>6</v>
      </c>
      <c r="K22" s="6">
        <f t="shared" si="3"/>
        <v>469</v>
      </c>
    </row>
    <row r="23" spans="1:11" ht="15.75">
      <c r="A23" s="1" t="s">
        <v>18</v>
      </c>
      <c r="B23" s="9" t="s">
        <v>50</v>
      </c>
      <c r="C23" s="10" t="s">
        <v>55</v>
      </c>
      <c r="D23" s="2"/>
      <c r="G23" s="7">
        <f t="shared" si="0"/>
        <v>317</v>
      </c>
      <c r="H23" s="7">
        <f t="shared" si="1"/>
        <v>131</v>
      </c>
      <c r="I23" s="7">
        <f t="shared" si="2"/>
        <v>14</v>
      </c>
      <c r="K23" s="6">
        <f t="shared" si="3"/>
        <v>448</v>
      </c>
    </row>
    <row r="24" spans="1:11" ht="15.75">
      <c r="A24" s="1" t="s">
        <v>19</v>
      </c>
      <c r="B24" s="9" t="s">
        <v>49</v>
      </c>
      <c r="C24" s="10" t="s">
        <v>56</v>
      </c>
      <c r="D24" s="2"/>
      <c r="G24" s="7">
        <f t="shared" si="0"/>
        <v>308</v>
      </c>
      <c r="H24" s="7">
        <f t="shared" si="1"/>
        <v>113</v>
      </c>
      <c r="I24" s="7">
        <f t="shared" si="2"/>
        <v>9</v>
      </c>
      <c r="K24" s="6">
        <f t="shared" si="3"/>
        <v>421</v>
      </c>
    </row>
    <row r="48" spans="1:16" s="3" customFormat="1" ht="15.75">
      <c r="A48" s="4"/>
      <c r="B48" s="4" t="s">
        <v>20</v>
      </c>
      <c r="C48" s="4" t="s">
        <v>21</v>
      </c>
      <c r="D48" s="11" t="s">
        <v>22</v>
      </c>
      <c r="E48" s="11"/>
      <c r="F48" s="11"/>
      <c r="G48" s="11" t="s">
        <v>25</v>
      </c>
      <c r="H48" s="11"/>
      <c r="I48" s="11"/>
      <c r="J48" s="11" t="s">
        <v>24</v>
      </c>
      <c r="K48" s="11"/>
      <c r="L48" s="11"/>
      <c r="M48" s="11" t="s">
        <v>23</v>
      </c>
      <c r="N48" s="11"/>
      <c r="O48" s="11"/>
      <c r="P48" s="3" t="s">
        <v>26</v>
      </c>
    </row>
    <row r="49" spans="1:16" ht="15.75">
      <c r="A49" s="5" t="s">
        <v>0</v>
      </c>
      <c r="B49" s="5" t="s">
        <v>42</v>
      </c>
      <c r="C49" s="8" t="s">
        <v>52</v>
      </c>
      <c r="D49" s="5">
        <v>102</v>
      </c>
      <c r="E49" s="5">
        <v>53</v>
      </c>
      <c r="F49" s="5">
        <v>0</v>
      </c>
      <c r="G49" s="5">
        <v>101</v>
      </c>
      <c r="H49" s="5">
        <v>52</v>
      </c>
      <c r="I49" s="5">
        <v>1</v>
      </c>
      <c r="J49" s="5">
        <v>90</v>
      </c>
      <c r="K49" s="5">
        <v>54</v>
      </c>
      <c r="L49" s="5">
        <v>0</v>
      </c>
      <c r="M49" s="5">
        <v>98</v>
      </c>
      <c r="N49" s="5">
        <v>45</v>
      </c>
      <c r="O49" s="5">
        <v>0</v>
      </c>
      <c r="P49">
        <f aca="true" t="shared" si="4" ref="P49:P68">D49+E49+G49+H49+J49+K49+M49+N49</f>
        <v>595</v>
      </c>
    </row>
    <row r="50" spans="1:16" ht="15.75">
      <c r="A50" s="5" t="s">
        <v>1</v>
      </c>
      <c r="B50" s="5" t="s">
        <v>39</v>
      </c>
      <c r="C50" s="8" t="s">
        <v>54</v>
      </c>
      <c r="D50" s="5">
        <v>84</v>
      </c>
      <c r="E50" s="5">
        <v>44</v>
      </c>
      <c r="F50" s="5">
        <v>2</v>
      </c>
      <c r="G50" s="5">
        <v>68</v>
      </c>
      <c r="H50" s="5">
        <v>44</v>
      </c>
      <c r="I50" s="5">
        <v>0</v>
      </c>
      <c r="J50" s="5">
        <v>100</v>
      </c>
      <c r="K50" s="5">
        <v>52</v>
      </c>
      <c r="L50" s="5">
        <v>0</v>
      </c>
      <c r="M50" s="5">
        <v>100</v>
      </c>
      <c r="N50" s="5">
        <v>52</v>
      </c>
      <c r="O50" s="5">
        <v>0</v>
      </c>
      <c r="P50">
        <f t="shared" si="4"/>
        <v>544</v>
      </c>
    </row>
    <row r="51" spans="1:16" ht="15.75">
      <c r="A51" s="5" t="s">
        <v>2</v>
      </c>
      <c r="B51" s="5" t="s">
        <v>35</v>
      </c>
      <c r="C51" s="8" t="s">
        <v>54</v>
      </c>
      <c r="D51" s="5">
        <v>82</v>
      </c>
      <c r="E51" s="5">
        <v>45</v>
      </c>
      <c r="F51" s="5">
        <v>1</v>
      </c>
      <c r="G51" s="5">
        <v>99</v>
      </c>
      <c r="H51" s="5">
        <v>36</v>
      </c>
      <c r="I51" s="5">
        <v>1</v>
      </c>
      <c r="J51" s="5">
        <v>82</v>
      </c>
      <c r="K51" s="5">
        <v>51</v>
      </c>
      <c r="L51" s="5">
        <v>1</v>
      </c>
      <c r="M51" s="5">
        <v>94</v>
      </c>
      <c r="N51" s="5">
        <v>44</v>
      </c>
      <c r="O51" s="5">
        <v>0</v>
      </c>
      <c r="P51">
        <f t="shared" si="4"/>
        <v>533</v>
      </c>
    </row>
    <row r="52" spans="1:16" ht="15.75">
      <c r="A52" s="5" t="s">
        <v>3</v>
      </c>
      <c r="B52" s="5" t="s">
        <v>43</v>
      </c>
      <c r="C52" s="8" t="s">
        <v>52</v>
      </c>
      <c r="D52" s="5">
        <v>92</v>
      </c>
      <c r="E52" s="5">
        <v>43</v>
      </c>
      <c r="F52" s="5">
        <v>0</v>
      </c>
      <c r="G52" s="5">
        <v>87</v>
      </c>
      <c r="H52" s="5">
        <v>50</v>
      </c>
      <c r="I52" s="5">
        <v>0</v>
      </c>
      <c r="J52" s="5">
        <v>88</v>
      </c>
      <c r="K52" s="5">
        <v>36</v>
      </c>
      <c r="L52" s="5">
        <v>0</v>
      </c>
      <c r="M52" s="5">
        <v>82</v>
      </c>
      <c r="N52" s="5">
        <v>52</v>
      </c>
      <c r="O52" s="5">
        <v>1</v>
      </c>
      <c r="P52">
        <f t="shared" si="4"/>
        <v>530</v>
      </c>
    </row>
    <row r="53" spans="1:16" ht="15.75">
      <c r="A53" s="5" t="s">
        <v>4</v>
      </c>
      <c r="B53" s="5" t="s">
        <v>36</v>
      </c>
      <c r="C53" s="8" t="s">
        <v>54</v>
      </c>
      <c r="D53" s="5">
        <v>75</v>
      </c>
      <c r="E53" s="5">
        <v>54</v>
      </c>
      <c r="F53" s="5">
        <v>0</v>
      </c>
      <c r="G53" s="5">
        <v>100</v>
      </c>
      <c r="H53" s="5">
        <v>39</v>
      </c>
      <c r="I53" s="5">
        <v>2</v>
      </c>
      <c r="J53" s="5">
        <v>92</v>
      </c>
      <c r="K53" s="5">
        <v>43</v>
      </c>
      <c r="L53" s="5">
        <v>1</v>
      </c>
      <c r="M53" s="5">
        <v>78</v>
      </c>
      <c r="N53" s="5">
        <v>45</v>
      </c>
      <c r="O53" s="5">
        <v>0</v>
      </c>
      <c r="P53">
        <f t="shared" si="4"/>
        <v>526</v>
      </c>
    </row>
    <row r="54" spans="1:16" ht="15.75">
      <c r="A54" s="5" t="s">
        <v>5</v>
      </c>
      <c r="B54" s="5" t="s">
        <v>51</v>
      </c>
      <c r="C54" s="8" t="s">
        <v>55</v>
      </c>
      <c r="D54" s="5">
        <v>79</v>
      </c>
      <c r="E54" s="5">
        <v>45</v>
      </c>
      <c r="F54" s="5">
        <v>1</v>
      </c>
      <c r="G54" s="5">
        <v>76</v>
      </c>
      <c r="H54" s="5">
        <v>45</v>
      </c>
      <c r="I54" s="5">
        <v>0</v>
      </c>
      <c r="J54" s="5">
        <v>100</v>
      </c>
      <c r="K54" s="5">
        <v>35</v>
      </c>
      <c r="L54" s="5">
        <v>3</v>
      </c>
      <c r="M54" s="5">
        <v>86</v>
      </c>
      <c r="N54" s="5">
        <v>51</v>
      </c>
      <c r="O54" s="5">
        <v>0</v>
      </c>
      <c r="P54">
        <f t="shared" si="4"/>
        <v>517</v>
      </c>
    </row>
    <row r="55" spans="1:16" ht="15.75">
      <c r="A55" s="5" t="s">
        <v>6</v>
      </c>
      <c r="B55" s="5" t="s">
        <v>33</v>
      </c>
      <c r="C55" s="8" t="s">
        <v>52</v>
      </c>
      <c r="D55" s="5">
        <v>82</v>
      </c>
      <c r="E55" s="5">
        <v>45</v>
      </c>
      <c r="F55" s="5">
        <v>1</v>
      </c>
      <c r="G55" s="5">
        <v>89</v>
      </c>
      <c r="H55" s="5">
        <v>36</v>
      </c>
      <c r="I55" s="5">
        <v>0</v>
      </c>
      <c r="J55" s="5">
        <v>95</v>
      </c>
      <c r="K55" s="5">
        <v>42</v>
      </c>
      <c r="L55" s="5">
        <v>1</v>
      </c>
      <c r="M55" s="5">
        <v>81</v>
      </c>
      <c r="N55" s="5">
        <v>43</v>
      </c>
      <c r="O55" s="5">
        <v>1</v>
      </c>
      <c r="P55">
        <f t="shared" si="4"/>
        <v>513</v>
      </c>
    </row>
    <row r="56" spans="1:16" ht="15.75">
      <c r="A56" s="5" t="s">
        <v>7</v>
      </c>
      <c r="B56" s="5" t="s">
        <v>38</v>
      </c>
      <c r="C56" s="8" t="s">
        <v>54</v>
      </c>
      <c r="D56" s="5">
        <v>89</v>
      </c>
      <c r="E56" s="5">
        <v>48</v>
      </c>
      <c r="F56" s="5">
        <v>1</v>
      </c>
      <c r="G56" s="5">
        <v>94</v>
      </c>
      <c r="H56" s="5">
        <v>42</v>
      </c>
      <c r="I56" s="5">
        <v>0</v>
      </c>
      <c r="J56" s="5">
        <v>80</v>
      </c>
      <c r="K56" s="5">
        <v>36</v>
      </c>
      <c r="L56" s="5">
        <v>0</v>
      </c>
      <c r="M56" s="5">
        <v>86</v>
      </c>
      <c r="N56" s="5">
        <v>35</v>
      </c>
      <c r="O56" s="5">
        <v>0</v>
      </c>
      <c r="P56">
        <f t="shared" si="4"/>
        <v>510</v>
      </c>
    </row>
    <row r="57" spans="1:16" ht="15.75">
      <c r="A57" s="5" t="s">
        <v>8</v>
      </c>
      <c r="B57" s="5" t="s">
        <v>44</v>
      </c>
      <c r="C57" s="8" t="s">
        <v>53</v>
      </c>
      <c r="D57" s="5">
        <v>86</v>
      </c>
      <c r="E57" s="5">
        <v>41</v>
      </c>
      <c r="F57" s="5">
        <v>1</v>
      </c>
      <c r="G57" s="5">
        <v>75</v>
      </c>
      <c r="H57" s="5">
        <v>43</v>
      </c>
      <c r="I57" s="5">
        <v>0</v>
      </c>
      <c r="J57" s="5">
        <v>89</v>
      </c>
      <c r="K57" s="5">
        <v>45</v>
      </c>
      <c r="L57" s="5">
        <v>0</v>
      </c>
      <c r="M57" s="5">
        <v>84</v>
      </c>
      <c r="N57" s="5">
        <v>42</v>
      </c>
      <c r="O57" s="5">
        <v>0</v>
      </c>
      <c r="P57">
        <f t="shared" si="4"/>
        <v>505</v>
      </c>
    </row>
    <row r="58" spans="1:16" ht="15.75">
      <c r="A58" s="5" t="s">
        <v>9</v>
      </c>
      <c r="B58" s="5" t="s">
        <v>41</v>
      </c>
      <c r="C58" s="8" t="s">
        <v>52</v>
      </c>
      <c r="D58" s="5">
        <v>86</v>
      </c>
      <c r="E58" s="5">
        <v>35</v>
      </c>
      <c r="F58" s="5">
        <v>1</v>
      </c>
      <c r="G58" s="5">
        <v>87</v>
      </c>
      <c r="H58" s="5">
        <v>54</v>
      </c>
      <c r="I58" s="5">
        <v>0</v>
      </c>
      <c r="J58" s="5">
        <v>85</v>
      </c>
      <c r="K58" s="5">
        <v>34</v>
      </c>
      <c r="L58" s="5">
        <v>1</v>
      </c>
      <c r="M58" s="5">
        <v>79</v>
      </c>
      <c r="N58" s="5">
        <v>45</v>
      </c>
      <c r="O58" s="5">
        <v>0</v>
      </c>
      <c r="P58">
        <f t="shared" si="4"/>
        <v>505</v>
      </c>
    </row>
    <row r="59" spans="1:16" ht="15.75">
      <c r="A59" s="5" t="s">
        <v>10</v>
      </c>
      <c r="B59" s="5" t="s">
        <v>40</v>
      </c>
      <c r="C59" s="8" t="s">
        <v>53</v>
      </c>
      <c r="D59" s="5">
        <v>90</v>
      </c>
      <c r="E59" s="5">
        <v>52</v>
      </c>
      <c r="F59" s="5">
        <v>0</v>
      </c>
      <c r="G59" s="5">
        <v>81</v>
      </c>
      <c r="H59" s="5">
        <v>52</v>
      </c>
      <c r="I59" s="5">
        <v>0</v>
      </c>
      <c r="J59" s="5">
        <v>81</v>
      </c>
      <c r="K59" s="5">
        <v>32</v>
      </c>
      <c r="L59" s="5">
        <v>3</v>
      </c>
      <c r="M59" s="5">
        <v>87</v>
      </c>
      <c r="N59" s="5">
        <v>24</v>
      </c>
      <c r="O59" s="5">
        <v>2</v>
      </c>
      <c r="P59">
        <f t="shared" si="4"/>
        <v>499</v>
      </c>
    </row>
    <row r="60" spans="1:16" ht="15.75">
      <c r="A60" s="5" t="s">
        <v>11</v>
      </c>
      <c r="B60" s="5" t="s">
        <v>32</v>
      </c>
      <c r="C60" s="8" t="s">
        <v>52</v>
      </c>
      <c r="D60" s="5">
        <v>86</v>
      </c>
      <c r="E60" s="5">
        <v>33</v>
      </c>
      <c r="F60" s="5">
        <v>2</v>
      </c>
      <c r="G60" s="5">
        <v>79</v>
      </c>
      <c r="H60" s="5">
        <v>35</v>
      </c>
      <c r="I60" s="5">
        <v>0</v>
      </c>
      <c r="J60" s="5">
        <v>72</v>
      </c>
      <c r="K60" s="5">
        <v>45</v>
      </c>
      <c r="L60" s="5">
        <v>1</v>
      </c>
      <c r="M60" s="5">
        <v>93</v>
      </c>
      <c r="N60" s="5">
        <v>52</v>
      </c>
      <c r="O60" s="5">
        <v>1</v>
      </c>
      <c r="P60">
        <f t="shared" si="4"/>
        <v>495</v>
      </c>
    </row>
    <row r="61" spans="1:16" ht="15.75">
      <c r="A61" s="5" t="s">
        <v>12</v>
      </c>
      <c r="B61" s="5" t="s">
        <v>34</v>
      </c>
      <c r="C61" s="8" t="s">
        <v>52</v>
      </c>
      <c r="D61" s="5">
        <v>88</v>
      </c>
      <c r="E61" s="5">
        <v>45</v>
      </c>
      <c r="F61" s="5">
        <v>0</v>
      </c>
      <c r="G61" s="5">
        <v>76</v>
      </c>
      <c r="H61" s="5">
        <v>41</v>
      </c>
      <c r="I61" s="5">
        <v>1</v>
      </c>
      <c r="J61" s="5">
        <v>81</v>
      </c>
      <c r="K61" s="5">
        <v>40</v>
      </c>
      <c r="L61" s="5">
        <v>1</v>
      </c>
      <c r="M61" s="5">
        <v>79</v>
      </c>
      <c r="N61" s="5">
        <v>43</v>
      </c>
      <c r="O61" s="5">
        <v>1</v>
      </c>
      <c r="P61">
        <f t="shared" si="4"/>
        <v>493</v>
      </c>
    </row>
    <row r="62" spans="1:16" ht="15.75">
      <c r="A62" s="5" t="s">
        <v>13</v>
      </c>
      <c r="B62" s="5" t="s">
        <v>45</v>
      </c>
      <c r="C62" s="8" t="s">
        <v>53</v>
      </c>
      <c r="D62" s="5">
        <v>83</v>
      </c>
      <c r="E62" s="5">
        <v>35</v>
      </c>
      <c r="F62" s="5">
        <v>1</v>
      </c>
      <c r="G62" s="5">
        <v>72</v>
      </c>
      <c r="H62" s="5">
        <v>45</v>
      </c>
      <c r="I62" s="5">
        <v>1</v>
      </c>
      <c r="J62" s="5">
        <v>85</v>
      </c>
      <c r="K62" s="5">
        <v>39</v>
      </c>
      <c r="L62" s="5">
        <v>1</v>
      </c>
      <c r="M62" s="5">
        <v>81</v>
      </c>
      <c r="N62" s="5">
        <v>45</v>
      </c>
      <c r="O62" s="5">
        <v>1</v>
      </c>
      <c r="P62">
        <f t="shared" si="4"/>
        <v>485</v>
      </c>
    </row>
    <row r="63" spans="1:16" ht="15.75">
      <c r="A63" s="5" t="s">
        <v>14</v>
      </c>
      <c r="B63" s="5" t="s">
        <v>47</v>
      </c>
      <c r="C63" s="8" t="s">
        <v>56</v>
      </c>
      <c r="D63" s="5">
        <v>89</v>
      </c>
      <c r="E63" s="5">
        <v>33</v>
      </c>
      <c r="F63" s="5">
        <v>2</v>
      </c>
      <c r="G63" s="5">
        <v>88</v>
      </c>
      <c r="H63" s="5">
        <v>35</v>
      </c>
      <c r="I63" s="5">
        <v>4</v>
      </c>
      <c r="J63" s="5">
        <v>72</v>
      </c>
      <c r="K63" s="5">
        <v>43</v>
      </c>
      <c r="L63" s="5">
        <v>1</v>
      </c>
      <c r="M63" s="5">
        <v>81</v>
      </c>
      <c r="N63" s="5">
        <v>42</v>
      </c>
      <c r="O63" s="5">
        <v>0</v>
      </c>
      <c r="P63">
        <f t="shared" si="4"/>
        <v>483</v>
      </c>
    </row>
    <row r="64" spans="1:16" ht="15.75">
      <c r="A64" s="5" t="s">
        <v>15</v>
      </c>
      <c r="B64" s="5" t="s">
        <v>46</v>
      </c>
      <c r="C64" s="8" t="s">
        <v>52</v>
      </c>
      <c r="D64" s="5">
        <v>76</v>
      </c>
      <c r="E64" s="5">
        <v>54</v>
      </c>
      <c r="F64" s="5">
        <v>0</v>
      </c>
      <c r="G64" s="5">
        <v>89</v>
      </c>
      <c r="H64" s="5">
        <v>41</v>
      </c>
      <c r="I64" s="5">
        <v>0</v>
      </c>
      <c r="J64" s="5">
        <v>78</v>
      </c>
      <c r="K64" s="5">
        <v>36</v>
      </c>
      <c r="L64" s="5">
        <v>0</v>
      </c>
      <c r="M64" s="5">
        <v>76</v>
      </c>
      <c r="N64" s="5">
        <v>32</v>
      </c>
      <c r="O64" s="5">
        <v>1</v>
      </c>
      <c r="P64">
        <f t="shared" si="4"/>
        <v>482</v>
      </c>
    </row>
    <row r="65" spans="1:16" ht="15.75">
      <c r="A65" s="5" t="s">
        <v>16</v>
      </c>
      <c r="B65" s="5" t="s">
        <v>37</v>
      </c>
      <c r="C65" s="8" t="s">
        <v>54</v>
      </c>
      <c r="D65" s="5">
        <v>80</v>
      </c>
      <c r="E65" s="5">
        <v>32</v>
      </c>
      <c r="F65" s="5">
        <v>3</v>
      </c>
      <c r="G65" s="5">
        <v>89</v>
      </c>
      <c r="H65" s="5">
        <v>44</v>
      </c>
      <c r="I65" s="5">
        <v>0</v>
      </c>
      <c r="J65" s="5">
        <v>86</v>
      </c>
      <c r="K65" s="5">
        <v>33</v>
      </c>
      <c r="L65" s="5">
        <v>0</v>
      </c>
      <c r="M65" s="5">
        <v>69</v>
      </c>
      <c r="N65" s="5">
        <v>45</v>
      </c>
      <c r="O65" s="5">
        <v>3</v>
      </c>
      <c r="P65">
        <f t="shared" si="4"/>
        <v>478</v>
      </c>
    </row>
    <row r="66" spans="1:16" ht="15.75">
      <c r="A66" s="5" t="s">
        <v>17</v>
      </c>
      <c r="B66" s="5" t="s">
        <v>48</v>
      </c>
      <c r="C66" s="8" t="s">
        <v>56</v>
      </c>
      <c r="D66" s="5">
        <v>88</v>
      </c>
      <c r="E66" s="5">
        <v>25</v>
      </c>
      <c r="F66" s="5">
        <v>2</v>
      </c>
      <c r="G66" s="5">
        <v>82</v>
      </c>
      <c r="H66" s="5">
        <v>36</v>
      </c>
      <c r="I66" s="5">
        <v>1</v>
      </c>
      <c r="J66" s="5">
        <v>72</v>
      </c>
      <c r="K66" s="5">
        <v>40</v>
      </c>
      <c r="L66" s="5">
        <v>3</v>
      </c>
      <c r="M66" s="5">
        <v>88</v>
      </c>
      <c r="N66" s="5">
        <v>38</v>
      </c>
      <c r="O66" s="5">
        <v>0</v>
      </c>
      <c r="P66">
        <f t="shared" si="4"/>
        <v>469</v>
      </c>
    </row>
    <row r="67" spans="1:16" ht="15.75">
      <c r="A67" s="5" t="s">
        <v>18</v>
      </c>
      <c r="B67" s="5" t="s">
        <v>50</v>
      </c>
      <c r="C67" s="8" t="s">
        <v>55</v>
      </c>
      <c r="D67" s="5">
        <v>83</v>
      </c>
      <c r="E67" s="5">
        <v>27</v>
      </c>
      <c r="F67" s="5">
        <v>5</v>
      </c>
      <c r="G67" s="5">
        <v>86</v>
      </c>
      <c r="H67" s="5">
        <v>25</v>
      </c>
      <c r="I67" s="5">
        <v>4</v>
      </c>
      <c r="J67" s="5">
        <v>75</v>
      </c>
      <c r="K67" s="5">
        <v>41</v>
      </c>
      <c r="L67" s="5">
        <v>4</v>
      </c>
      <c r="M67" s="5">
        <v>73</v>
      </c>
      <c r="N67" s="5">
        <v>38</v>
      </c>
      <c r="O67" s="5">
        <v>1</v>
      </c>
      <c r="P67">
        <f t="shared" si="4"/>
        <v>448</v>
      </c>
    </row>
    <row r="68" spans="1:16" ht="15.75">
      <c r="A68" s="5" t="s">
        <v>19</v>
      </c>
      <c r="B68" s="5" t="s">
        <v>49</v>
      </c>
      <c r="C68" s="8" t="s">
        <v>56</v>
      </c>
      <c r="D68" s="5">
        <v>78</v>
      </c>
      <c r="E68" s="5">
        <v>27</v>
      </c>
      <c r="F68" s="5">
        <v>4</v>
      </c>
      <c r="G68" s="5">
        <v>80</v>
      </c>
      <c r="H68" s="5">
        <v>25</v>
      </c>
      <c r="I68" s="5">
        <v>2</v>
      </c>
      <c r="J68" s="5">
        <v>76</v>
      </c>
      <c r="K68" s="5">
        <v>27</v>
      </c>
      <c r="L68" s="5">
        <v>2</v>
      </c>
      <c r="M68" s="5">
        <v>74</v>
      </c>
      <c r="N68" s="5">
        <v>34</v>
      </c>
      <c r="O68" s="5">
        <v>1</v>
      </c>
      <c r="P68">
        <f t="shared" si="4"/>
        <v>421</v>
      </c>
    </row>
  </sheetData>
  <mergeCells count="6">
    <mergeCell ref="J4:K4"/>
    <mergeCell ref="B1:H2"/>
    <mergeCell ref="J48:L48"/>
    <mergeCell ref="M48:O48"/>
    <mergeCell ref="D48:F48"/>
    <mergeCell ref="G48:I48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17" sqref="H17"/>
    </sheetView>
  </sheetViews>
  <sheetFormatPr defaultColWidth="9.00390625" defaultRowHeight="15.75"/>
  <cols>
    <col min="2" max="2" width="4.25390625" style="0" customWidth="1"/>
    <col min="3" max="4" width="15.375" style="0" customWidth="1"/>
    <col min="5" max="5" width="5.125" style="0" customWidth="1"/>
    <col min="6" max="6" width="5.00390625" style="0" customWidth="1"/>
    <col min="7" max="7" width="4.125" style="0" customWidth="1"/>
    <col min="8" max="8" width="6.125" style="31" customWidth="1"/>
  </cols>
  <sheetData>
    <row r="1" ht="15.75">
      <c r="A1" t="s">
        <v>98</v>
      </c>
    </row>
    <row r="2" ht="15.75">
      <c r="A2" t="s">
        <v>99</v>
      </c>
    </row>
    <row r="4" spans="2:8" ht="15.75">
      <c r="B4" t="s">
        <v>0</v>
      </c>
      <c r="C4" t="s">
        <v>102</v>
      </c>
      <c r="D4" t="s">
        <v>103</v>
      </c>
      <c r="E4">
        <v>289</v>
      </c>
      <c r="F4">
        <v>153</v>
      </c>
      <c r="G4">
        <v>5</v>
      </c>
      <c r="H4" s="31">
        <v>442</v>
      </c>
    </row>
    <row r="5" spans="2:8" ht="15.75">
      <c r="B5" t="s">
        <v>1</v>
      </c>
      <c r="C5" t="s">
        <v>104</v>
      </c>
      <c r="D5" t="s">
        <v>103</v>
      </c>
      <c r="E5">
        <v>286</v>
      </c>
      <c r="F5">
        <v>124</v>
      </c>
      <c r="G5">
        <v>6</v>
      </c>
      <c r="H5" s="31">
        <v>410</v>
      </c>
    </row>
    <row r="6" spans="2:8" ht="15.75">
      <c r="B6" t="s">
        <v>2</v>
      </c>
      <c r="C6" t="s">
        <v>105</v>
      </c>
      <c r="D6" t="s">
        <v>101</v>
      </c>
      <c r="E6">
        <v>275</v>
      </c>
      <c r="F6">
        <v>131</v>
      </c>
      <c r="G6">
        <v>2</v>
      </c>
      <c r="H6" s="31">
        <v>406</v>
      </c>
    </row>
    <row r="7" spans="2:8" ht="15.75">
      <c r="B7" t="s">
        <v>3</v>
      </c>
      <c r="C7" t="s">
        <v>106</v>
      </c>
      <c r="D7" t="s">
        <v>103</v>
      </c>
      <c r="E7">
        <v>265</v>
      </c>
      <c r="F7">
        <v>130</v>
      </c>
      <c r="G7">
        <v>9</v>
      </c>
      <c r="H7" s="31">
        <v>395</v>
      </c>
    </row>
    <row r="8" spans="2:8" ht="15.75">
      <c r="B8" t="s">
        <v>4</v>
      </c>
      <c r="C8" t="s">
        <v>33</v>
      </c>
      <c r="D8" t="s">
        <v>107</v>
      </c>
      <c r="E8">
        <v>269</v>
      </c>
      <c r="F8">
        <v>113</v>
      </c>
      <c r="G8">
        <v>7</v>
      </c>
      <c r="H8" s="31">
        <v>382</v>
      </c>
    </row>
    <row r="9" spans="2:8" ht="15.75">
      <c r="B9" t="s">
        <v>5</v>
      </c>
      <c r="C9" t="s">
        <v>108</v>
      </c>
      <c r="D9" t="s">
        <v>107</v>
      </c>
      <c r="E9">
        <v>275</v>
      </c>
      <c r="F9">
        <v>104</v>
      </c>
      <c r="G9">
        <v>9</v>
      </c>
      <c r="H9" s="31">
        <v>379</v>
      </c>
    </row>
    <row r="11" ht="15.75">
      <c r="A11" t="s">
        <v>100</v>
      </c>
    </row>
    <row r="12" spans="1:2" ht="15.75">
      <c r="A12" s="30">
        <v>39837</v>
      </c>
      <c r="B12" t="s">
        <v>101</v>
      </c>
    </row>
    <row r="13" spans="2:8" ht="15.75">
      <c r="B13" t="s">
        <v>0</v>
      </c>
      <c r="C13" t="s">
        <v>37</v>
      </c>
      <c r="D13" t="s">
        <v>103</v>
      </c>
      <c r="E13">
        <v>287</v>
      </c>
      <c r="F13">
        <v>107</v>
      </c>
      <c r="G13">
        <v>9</v>
      </c>
      <c r="H13" s="31">
        <v>394</v>
      </c>
    </row>
    <row r="14" spans="2:8" ht="15.75">
      <c r="B14" t="s">
        <v>1</v>
      </c>
      <c r="C14" t="s">
        <v>109</v>
      </c>
      <c r="D14" t="s">
        <v>101</v>
      </c>
      <c r="E14">
        <v>273</v>
      </c>
      <c r="F14">
        <v>114</v>
      </c>
      <c r="G14">
        <v>10</v>
      </c>
      <c r="H14" s="31">
        <v>387</v>
      </c>
    </row>
    <row r="15" spans="2:8" ht="15.75">
      <c r="B15" t="s">
        <v>2</v>
      </c>
      <c r="C15" t="s">
        <v>110</v>
      </c>
      <c r="D15" t="s">
        <v>103</v>
      </c>
      <c r="E15">
        <v>268</v>
      </c>
      <c r="F15">
        <v>106</v>
      </c>
      <c r="G15">
        <v>13</v>
      </c>
      <c r="H15" s="31">
        <v>374</v>
      </c>
    </row>
    <row r="16" spans="2:8" ht="15.75">
      <c r="B16" t="s">
        <v>3</v>
      </c>
      <c r="C16" t="s">
        <v>111</v>
      </c>
      <c r="D16" t="s">
        <v>101</v>
      </c>
      <c r="E16">
        <v>234</v>
      </c>
      <c r="F16">
        <v>87</v>
      </c>
      <c r="G16">
        <v>15</v>
      </c>
      <c r="H16" s="31">
        <v>321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"/>
  <sheetViews>
    <sheetView workbookViewId="0" topLeftCell="A1">
      <selection activeCell="B41" sqref="B41"/>
    </sheetView>
  </sheetViews>
  <sheetFormatPr defaultColWidth="9.00390625" defaultRowHeight="15.75"/>
  <cols>
    <col min="1" max="2" width="8.00390625" style="26" customWidth="1"/>
    <col min="3" max="4" width="13.75390625" style="26" customWidth="1"/>
    <col min="5" max="9" width="8.00390625" style="26" customWidth="1"/>
    <col min="10" max="10" width="11.125" style="26" customWidth="1"/>
    <col min="11" max="16384" width="8.00390625" style="26" customWidth="1"/>
  </cols>
  <sheetData>
    <row r="1" spans="2:12" ht="12.75">
      <c r="B1" s="24" t="s">
        <v>57</v>
      </c>
      <c r="C1" s="25" t="s">
        <v>93</v>
      </c>
      <c r="D1" s="25" t="s">
        <v>59</v>
      </c>
      <c r="E1" s="25" t="s">
        <v>60</v>
      </c>
      <c r="F1" s="25" t="s">
        <v>61</v>
      </c>
      <c r="G1" s="25" t="s">
        <v>62</v>
      </c>
      <c r="H1" s="25" t="s">
        <v>63</v>
      </c>
      <c r="I1" s="25" t="s">
        <v>64</v>
      </c>
      <c r="J1" s="25" t="s">
        <v>94</v>
      </c>
      <c r="K1" s="25" t="s">
        <v>66</v>
      </c>
      <c r="L1" s="25" t="s">
        <v>67</v>
      </c>
    </row>
    <row r="2" spans="2:12" ht="12.75">
      <c r="B2" s="24">
        <v>1</v>
      </c>
      <c r="C2" s="27" t="s">
        <v>95</v>
      </c>
      <c r="D2" s="27" t="s">
        <v>54</v>
      </c>
      <c r="E2" s="28">
        <v>146</v>
      </c>
      <c r="F2" s="28">
        <v>132</v>
      </c>
      <c r="G2" s="28">
        <v>153</v>
      </c>
      <c r="H2" s="28">
        <v>125</v>
      </c>
      <c r="I2" s="28">
        <v>556</v>
      </c>
      <c r="J2" s="28">
        <v>193</v>
      </c>
      <c r="K2" s="28">
        <v>363</v>
      </c>
      <c r="L2" s="28">
        <v>1</v>
      </c>
    </row>
    <row r="3" spans="2:12" ht="12.75">
      <c r="B3" s="24">
        <v>2</v>
      </c>
      <c r="C3" s="27" t="s">
        <v>96</v>
      </c>
      <c r="D3" s="27" t="s">
        <v>52</v>
      </c>
      <c r="E3" s="28">
        <v>116</v>
      </c>
      <c r="F3" s="28">
        <v>152</v>
      </c>
      <c r="G3" s="28">
        <v>128</v>
      </c>
      <c r="H3" s="28">
        <v>128</v>
      </c>
      <c r="I3" s="28">
        <v>524</v>
      </c>
      <c r="J3" s="28">
        <v>164</v>
      </c>
      <c r="K3" s="28">
        <v>360</v>
      </c>
      <c r="L3" s="28">
        <v>8</v>
      </c>
    </row>
    <row r="4" spans="2:12" ht="12.75">
      <c r="B4" s="24">
        <v>3</v>
      </c>
      <c r="C4" s="27" t="s">
        <v>97</v>
      </c>
      <c r="D4" s="27" t="s">
        <v>54</v>
      </c>
      <c r="E4" s="28">
        <v>127</v>
      </c>
      <c r="F4" s="28">
        <v>134</v>
      </c>
      <c r="G4" s="28">
        <v>110</v>
      </c>
      <c r="H4" s="28">
        <v>128</v>
      </c>
      <c r="I4" s="28">
        <v>499</v>
      </c>
      <c r="J4" s="28">
        <v>141</v>
      </c>
      <c r="K4" s="28">
        <v>358</v>
      </c>
      <c r="L4" s="28">
        <v>7</v>
      </c>
    </row>
    <row r="6" spans="3:4" ht="15.75">
      <c r="C6" s="29" t="s">
        <v>90</v>
      </c>
      <c r="D6" s="29" t="s">
        <v>91</v>
      </c>
    </row>
    <row r="7" spans="3:4" ht="12.75">
      <c r="C7" s="27" t="s">
        <v>72</v>
      </c>
      <c r="D7" s="27" t="s">
        <v>92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2009-01-24T13:22:28Z</cp:lastPrinted>
  <dcterms:created xsi:type="dcterms:W3CDTF">2009-01-23T12:04:05Z</dcterms:created>
  <dcterms:modified xsi:type="dcterms:W3CDTF">2009-01-29T07:26:44Z</dcterms:modified>
  <cp:category/>
  <cp:version/>
  <cp:contentType/>
  <cp:contentStatus/>
</cp:coreProperties>
</file>