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HP\Archiv\Evidence\Kuželky\2022-23\Zpravodaje\Vč soutěž\"/>
    </mc:Choice>
  </mc:AlternateContent>
  <xr:revisionPtr revIDLastSave="0" documentId="13_ncr:1_{5D8AAC38-48B4-4E1C-B92A-57F5C4D38DD5}" xr6:coauthVersionLast="47" xr6:coauthVersionMax="47" xr10:uidLastSave="{00000000-0000-0000-0000-000000000000}"/>
  <bookViews>
    <workbookView xWindow="-120" yWindow="-120" windowWidth="29040" windowHeight="15840" tabRatio="446" xr2:uid="{00000000-000D-0000-FFFF-FFFF00000000}"/>
  </bookViews>
  <sheets>
    <sheet name="Bodování národní (16)" sheetId="1" r:id="rId1"/>
  </sheets>
  <definedNames>
    <definedName name="_xlnm.Print_Area" localSheetId="0">'Bodování národní (16)'!$A$1:$S$66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Q8" i="1"/>
  <c r="G9" i="1"/>
  <c r="D12" i="1"/>
  <c r="Q9" i="1"/>
  <c r="N12" i="1"/>
  <c r="G10" i="1"/>
  <c r="Q10" i="1"/>
  <c r="G11" i="1"/>
  <c r="Q11" i="1"/>
  <c r="G13" i="1"/>
  <c r="Q13" i="1"/>
  <c r="G14" i="1"/>
  <c r="Q14" i="1"/>
  <c r="Q17" i="1"/>
  <c r="G15" i="1"/>
  <c r="Q15" i="1"/>
  <c r="G16" i="1"/>
  <c r="Q16" i="1"/>
  <c r="G18" i="1"/>
  <c r="Q18" i="1"/>
  <c r="G19" i="1"/>
  <c r="Q19" i="1"/>
  <c r="Q22" i="1"/>
  <c r="G20" i="1"/>
  <c r="Q20" i="1"/>
  <c r="G21" i="1"/>
  <c r="Q21" i="1"/>
  <c r="G23" i="1"/>
  <c r="Q23" i="1"/>
  <c r="G24" i="1"/>
  <c r="Q24" i="1"/>
  <c r="G25" i="1"/>
  <c r="Q25" i="1"/>
  <c r="G26" i="1"/>
  <c r="Q26" i="1"/>
  <c r="G28" i="1"/>
  <c r="D32" i="1"/>
  <c r="Q28" i="1"/>
  <c r="Q32" i="1"/>
  <c r="G29" i="1"/>
  <c r="Q29" i="1"/>
  <c r="G30" i="1"/>
  <c r="Q30" i="1"/>
  <c r="G31" i="1"/>
  <c r="Q31" i="1"/>
  <c r="O32" i="1"/>
  <c r="G33" i="1"/>
  <c r="E37" i="1"/>
  <c r="Q33" i="1"/>
  <c r="Q37" i="1"/>
  <c r="G34" i="1"/>
  <c r="Q34" i="1"/>
  <c r="G35" i="1"/>
  <c r="Q35" i="1"/>
  <c r="G36" i="1"/>
  <c r="Q36" i="1"/>
  <c r="D37" i="1"/>
  <c r="F37" i="1"/>
  <c r="G37" i="1"/>
  <c r="G32" i="1"/>
  <c r="O17" i="1"/>
  <c r="D17" i="1"/>
  <c r="E12" i="1"/>
  <c r="Q12" i="1"/>
  <c r="G12" i="1"/>
  <c r="I11" i="1"/>
  <c r="F12" i="1"/>
  <c r="N27" i="1"/>
  <c r="G27" i="1"/>
  <c r="N22" i="1"/>
  <c r="O22" i="1"/>
  <c r="E22" i="1"/>
  <c r="F17" i="1"/>
  <c r="G17" i="1"/>
  <c r="E17" i="1"/>
  <c r="N17" i="1"/>
  <c r="P22" i="1"/>
  <c r="G22" i="1"/>
  <c r="S21" i="1"/>
  <c r="E27" i="1"/>
  <c r="F27" i="1"/>
  <c r="D27" i="1"/>
  <c r="I36" i="1"/>
  <c r="S36" i="1"/>
  <c r="I31" i="1"/>
  <c r="G39" i="1"/>
  <c r="I16" i="1"/>
  <c r="F22" i="1"/>
  <c r="S16" i="1"/>
  <c r="P37" i="1"/>
  <c r="O37" i="1"/>
  <c r="F32" i="1"/>
  <c r="E32" i="1"/>
  <c r="P27" i="1"/>
  <c r="Q27" i="1"/>
  <c r="P12" i="1"/>
  <c r="S31" i="1"/>
  <c r="N37" i="1"/>
  <c r="O27" i="1"/>
  <c r="D22" i="1"/>
  <c r="O12" i="1"/>
  <c r="N32" i="1"/>
  <c r="P32" i="1"/>
  <c r="P17" i="1"/>
  <c r="S11" i="1"/>
  <c r="E39" i="1"/>
  <c r="I21" i="1"/>
  <c r="F39" i="1"/>
  <c r="N39" i="1"/>
  <c r="D39" i="1"/>
  <c r="Q39" i="1"/>
  <c r="S39" i="1"/>
  <c r="S26" i="1"/>
  <c r="I26" i="1"/>
  <c r="O39" i="1"/>
  <c r="P39" i="1"/>
  <c r="I39" i="1"/>
  <c r="I41" i="1"/>
  <c r="S41" i="1"/>
</calcChain>
</file>

<file path=xl/sharedStrings.xml><?xml version="1.0" encoding="utf-8"?>
<sst xmlns="http://schemas.openxmlformats.org/spreadsheetml/2006/main" count="145" uniqueCount="44">
  <si>
    <t>Česká kuželkářská asociace</t>
  </si>
  <si>
    <t>Zápis o utkání</t>
  </si>
  <si>
    <t>Kuželna</t>
  </si>
  <si>
    <t>Datum  </t>
  </si>
  <si>
    <t>Národní hodnocení (šestnáctibodové) - SŘ - Čl. 18</t>
  </si>
  <si>
    <t>Domácí</t>
  </si>
  <si>
    <t>Hosté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</si>
  <si>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</si>
  <si>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</si>
  <si>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</si>
  <si>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</si>
  <si>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</si>
  <si>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</si>
  <si>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</si>
  <si>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</si>
  <si>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</si>
  <si>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</si>
  <si>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</si>
  <si>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×</t>
  </si>
  <si>
    <t>Celkový výkon družstva  </t>
  </si>
  <si>
    <t>Vedoucí družstva         Jméno:</t>
  </si>
  <si>
    <t>Bodový zisk</t>
  </si>
  <si>
    <t>Podpis:</t>
  </si>
  <si>
    <t>Rozhodčí</t>
  </si>
  <si>
    <t>Jméno:</t>
  </si>
  <si>
    <t>Číslo průkazu:</t>
  </si>
  <si>
    <t>Technické podmínky utkání</t>
  </si>
  <si>
    <t>Čas zahájení utkání:  </t>
  </si>
  <si>
    <t>Teplota na kuželně:  </t>
  </si>
  <si>
    <t>Čas ukončení utkání:  </t>
  </si>
  <si>
    <t>Počet diváků:  </t>
  </si>
  <si>
    <t>Platnost kolaudačního protokolu:  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</si>
  <si>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</si>
  <si>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</si>
  <si>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</si>
  <si>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</si>
  <si>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</si>
  <si>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</si>
  <si>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</si>
  <si>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</si>
  <si>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</si>
  <si>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</si>
  <si>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r>
      <rPr>
        <vertAlign val="superscript"/>
        <sz val="10"/>
        <rFont val="Arial CE"/>
        <charset val="238"/>
      </rPr>
      <t>o</t>
    </r>
    <r>
      <rPr>
        <sz val="10"/>
        <rFont val="Arial CE"/>
        <family val="2"/>
        <charset val="238"/>
      </rPr>
      <t>C</t>
    </r>
  </si>
  <si>
    <t>(HH:MM)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</si>
</sst>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hh:mm"/>
    <numFmt numFmtId="166" formatCode="0\."/>
    <numFmt numFmtId="167" formatCode="0&quot;.&quot;"/>
  </numFmts>
  <fonts count="24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sz val="8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10"/>
      <name val="Arial CE"/>
      <charset val="238"/>
    </font>
    <font>
      <sz val="10"/>
      <name val="Arial CE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</fills>
  <borders count="7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21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8" fillId="0" borderId="0"/>
    <xf numFmtId="0" fontId="14" fillId="3" borderId="0" applyNumberFormat="0" applyBorder="0" applyAlignment="0" applyProtection="0"/>
  </cellStyleXfs>
  <cellXfs count="122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16" borderId="1" xfId="0" applyFont="1" applyFill="1" applyBorder="1" applyAlignment="1" applyProtection="1">
      <alignment horizontal="left" vertical="top" indent="1"/>
      <protection hidden="1"/>
    </xf>
    <xf numFmtId="0" fontId="3" fillId="0" borderId="2" xfId="0" applyFont="1" applyBorder="1" applyAlignment="1" applyProtection="1">
      <alignment horizontal="center" vertical="top"/>
      <protection hidden="1"/>
    </xf>
    <xf numFmtId="0" fontId="3" fillId="0" borderId="3" xfId="0" applyFont="1" applyBorder="1" applyAlignment="1" applyProtection="1">
      <alignment horizontal="center" vertical="top"/>
      <protection hidden="1"/>
    </xf>
    <xf numFmtId="0" fontId="3" fillId="0" borderId="4" xfId="0" applyFont="1" applyBorder="1" applyAlignment="1" applyProtection="1">
      <alignment horizontal="center" vertical="top"/>
      <protection hidden="1"/>
    </xf>
    <xf numFmtId="0" fontId="3" fillId="0" borderId="5" xfId="0" applyFont="1" applyBorder="1" applyAlignment="1" applyProtection="1">
      <alignment horizontal="center" vertical="top"/>
      <protection hidden="1"/>
    </xf>
    <xf numFmtId="0" fontId="3" fillId="0" borderId="6" xfId="0" applyFont="1" applyBorder="1" applyAlignment="1" applyProtection="1">
      <alignment horizontal="center" vertical="top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 hidden="1"/>
    </xf>
    <xf numFmtId="0" fontId="0" fillId="0" borderId="9" xfId="0" applyBorder="1" applyAlignment="1" applyProtection="1">
      <alignment horizontal="center" vertical="center"/>
      <protection locked="0" hidden="1"/>
    </xf>
    <xf numFmtId="0" fontId="0" fillId="0" borderId="10" xfId="0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locked="0" hidden="1"/>
    </xf>
    <xf numFmtId="0" fontId="0" fillId="0" borderId="13" xfId="0" applyBorder="1" applyAlignment="1" applyProtection="1">
      <alignment horizontal="center" vertical="center"/>
      <protection locked="0" hidden="1"/>
    </xf>
    <xf numFmtId="0" fontId="0" fillId="0" borderId="14" xfId="0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locked="0" hidden="1"/>
    </xf>
    <xf numFmtId="0" fontId="0" fillId="0" borderId="17" xfId="0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horizontal="center" vertic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9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6" fillId="0" borderId="25" xfId="0" applyFont="1" applyBorder="1" applyAlignment="1" applyProtection="1">
      <alignment horizontal="right" vertical="center"/>
      <protection hidden="1"/>
    </xf>
    <xf numFmtId="0" fontId="11" fillId="0" borderId="26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12" fillId="17" borderId="19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7" fillId="16" borderId="19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30" xfId="0" applyFont="1" applyBorder="1" applyAlignment="1" applyProtection="1">
      <alignment horizontal="left" indent="1"/>
      <protection hidden="1"/>
    </xf>
    <xf numFmtId="0" fontId="3" fillId="0" borderId="31" xfId="0" applyFont="1" applyBorder="1" applyAlignment="1" applyProtection="1">
      <alignment horizontal="left" indent="1"/>
      <protection hidden="1"/>
    </xf>
    <xf numFmtId="0" fontId="1" fillId="0" borderId="30" xfId="0" applyFont="1" applyBorder="1" applyAlignment="1" applyProtection="1">
      <alignment horizontal="left" indent="1"/>
      <protection hidden="1"/>
    </xf>
    <xf numFmtId="0" fontId="1" fillId="0" borderId="0" xfId="0" applyFont="1" applyAlignment="1" applyProtection="1">
      <alignment horizontal="left" indent="1"/>
      <protection hidden="1"/>
    </xf>
    <xf numFmtId="0" fontId="3" fillId="0" borderId="32" xfId="0" applyFont="1" applyBorder="1" applyAlignment="1" applyProtection="1">
      <alignment horizontal="left" indent="1"/>
      <protection hidden="1"/>
    </xf>
    <xf numFmtId="0" fontId="0" fillId="0" borderId="33" xfId="0" applyBorder="1" applyAlignment="1" applyProtection="1">
      <alignment horizontal="left" indent="1"/>
      <protection hidden="1"/>
    </xf>
    <xf numFmtId="0" fontId="3" fillId="0" borderId="34" xfId="0" applyFont="1" applyBorder="1" applyAlignment="1" applyProtection="1">
      <alignment horizontal="left" indent="1"/>
      <protection hidden="1"/>
    </xf>
    <xf numFmtId="0" fontId="3" fillId="0" borderId="35" xfId="0" applyFont="1" applyBorder="1" applyAlignment="1" applyProtection="1">
      <alignment horizontal="left" indent="1"/>
      <protection hidden="1"/>
    </xf>
    <xf numFmtId="0" fontId="3" fillId="0" borderId="36" xfId="0" applyFont="1" applyBorder="1" applyAlignment="1" applyProtection="1">
      <alignment horizontal="left" indent="1"/>
      <protection hidden="1"/>
    </xf>
    <xf numFmtId="0" fontId="3" fillId="0" borderId="37" xfId="0" applyFont="1" applyBorder="1" applyAlignment="1" applyProtection="1">
      <alignment horizontal="left" indent="1"/>
      <protection hidden="1"/>
    </xf>
    <xf numFmtId="0" fontId="3" fillId="0" borderId="38" xfId="0" applyFont="1" applyBorder="1" applyAlignment="1" applyProtection="1">
      <alignment horizontal="center"/>
      <protection hidden="1"/>
    </xf>
    <xf numFmtId="0" fontId="3" fillId="0" borderId="39" xfId="0" applyFont="1" applyBorder="1" applyAlignment="1" applyProtection="1">
      <alignment horizontal="left" indent="1"/>
      <protection hidden="1"/>
    </xf>
    <xf numFmtId="0" fontId="0" fillId="0" borderId="40" xfId="0" applyBorder="1" applyProtection="1"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3" fillId="0" borderId="40" xfId="0" applyFont="1" applyBorder="1" applyAlignment="1" applyProtection="1">
      <alignment horizontal="left" indent="1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3" fillId="0" borderId="42" xfId="0" applyFont="1" applyBorder="1" applyAlignment="1" applyProtection="1">
      <alignment horizontal="center"/>
      <protection hidden="1"/>
    </xf>
    <xf numFmtId="0" fontId="3" fillId="0" borderId="43" xfId="0" applyFont="1" applyBorder="1" applyAlignment="1" applyProtection="1">
      <alignment horizontal="center"/>
      <protection hidden="1"/>
    </xf>
    <xf numFmtId="166" fontId="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13" xfId="0" applyNumberFormat="1" applyFont="1" applyBorder="1" applyAlignment="1" applyProtection="1">
      <alignment horizontal="center" vertical="center"/>
      <protection locked="0" hidden="1"/>
    </xf>
    <xf numFmtId="166" fontId="3" fillId="0" borderId="13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0" fillId="0" borderId="46" xfId="0" applyBorder="1" applyAlignment="1" applyProtection="1">
      <alignment horizontal="left" indent="1"/>
      <protection hidden="1"/>
    </xf>
    <xf numFmtId="0" fontId="0" fillId="0" borderId="47" xfId="0" applyBorder="1" applyAlignment="1" applyProtection="1">
      <alignment horizontal="left" wrapText="1" indent="1"/>
      <protection hidden="1"/>
    </xf>
    <xf numFmtId="0" fontId="0" fillId="0" borderId="48" xfId="0" applyBorder="1" applyAlignment="1" applyProtection="1">
      <alignment horizontal="left" wrapText="1" indent="1"/>
      <protection hidden="1"/>
    </xf>
    <xf numFmtId="0" fontId="3" fillId="0" borderId="49" xfId="0" applyFont="1" applyBorder="1" applyProtection="1">
      <protection hidden="1"/>
    </xf>
    <xf numFmtId="0" fontId="3" fillId="0" borderId="49" xfId="0" applyFont="1" applyBorder="1" applyAlignment="1" applyProtection="1">
      <alignment horizontal="right"/>
      <protection hidden="1"/>
    </xf>
    <xf numFmtId="0" fontId="18" fillId="0" borderId="0" xfId="0" applyFont="1" applyProtection="1">
      <protection hidden="1"/>
    </xf>
    <xf numFmtId="0" fontId="21" fillId="0" borderId="50" xfId="19" applyFont="1" applyBorder="1" applyAlignment="1" applyProtection="1">
      <alignment horizontal="center" vertical="center"/>
      <protection locked="0" hidden="1"/>
    </xf>
    <xf numFmtId="0" fontId="21" fillId="0" borderId="51" xfId="19" applyFont="1" applyBorder="1" applyAlignment="1" applyProtection="1">
      <alignment horizontal="center" vertical="center"/>
      <protection locked="0" hidden="1"/>
    </xf>
    <xf numFmtId="0" fontId="21" fillId="0" borderId="52" xfId="19" applyFont="1" applyBorder="1" applyAlignment="1" applyProtection="1">
      <alignment horizontal="center" vertical="center"/>
      <protection locked="0" hidden="1"/>
    </xf>
    <xf numFmtId="0" fontId="21" fillId="0" borderId="53" xfId="19" applyFont="1" applyBorder="1" applyAlignment="1" applyProtection="1">
      <alignment horizontal="center" vertical="center"/>
      <protection locked="0" hidden="1"/>
    </xf>
    <xf numFmtId="167" fontId="22" fillId="0" borderId="54" xfId="19" applyNumberFormat="1" applyFont="1" applyBorder="1" applyAlignment="1" applyProtection="1">
      <alignment horizontal="center" vertical="center"/>
      <protection locked="0" hidden="1"/>
    </xf>
    <xf numFmtId="164" fontId="23" fillId="0" borderId="53" xfId="19" applyNumberFormat="1" applyFont="1" applyBorder="1" applyAlignment="1" applyProtection="1">
      <alignment horizontal="center" vertical="center"/>
      <protection locked="0" hidden="1"/>
    </xf>
    <xf numFmtId="0" fontId="5" fillId="16" borderId="0" xfId="0" applyFont="1" applyFill="1" applyAlignment="1" applyProtection="1">
      <alignment horizontal="left"/>
      <protection hidden="1"/>
    </xf>
    <xf numFmtId="0" fontId="7" fillId="0" borderId="25" xfId="0" applyFont="1" applyBorder="1" applyAlignment="1" applyProtection="1">
      <alignment horizontal="left" vertical="center" indent="1"/>
      <protection locked="0" hidden="1"/>
    </xf>
    <xf numFmtId="0" fontId="2" fillId="0" borderId="0" xfId="0" applyFont="1" applyAlignment="1" applyProtection="1">
      <alignment horizontal="center"/>
      <protection hidden="1"/>
    </xf>
    <xf numFmtId="0" fontId="4" fillId="0" borderId="40" xfId="0" applyFont="1" applyBorder="1" applyAlignment="1" applyProtection="1">
      <alignment horizontal="left" indent="1"/>
      <protection locked="0" hidden="1"/>
    </xf>
    <xf numFmtId="0" fontId="3" fillId="0" borderId="0" xfId="0" applyFont="1" applyAlignment="1" applyProtection="1">
      <alignment horizontal="right"/>
      <protection hidden="1"/>
    </xf>
    <xf numFmtId="14" fontId="4" fillId="0" borderId="40" xfId="0" applyNumberFormat="1" applyFont="1" applyBorder="1" applyAlignment="1" applyProtection="1">
      <alignment horizontal="center"/>
      <protection locked="0" hidden="1"/>
    </xf>
    <xf numFmtId="0" fontId="3" fillId="0" borderId="63" xfId="0" applyFont="1" applyBorder="1" applyAlignment="1" applyProtection="1">
      <alignment horizontal="center"/>
      <protection hidden="1"/>
    </xf>
    <xf numFmtId="0" fontId="3" fillId="0" borderId="73" xfId="0" applyFont="1" applyBorder="1" applyAlignment="1" applyProtection="1">
      <alignment horizontal="left" inden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19" fillId="0" borderId="65" xfId="19" applyFont="1" applyBorder="1" applyAlignment="1" applyProtection="1">
      <alignment horizontal="left" vertical="center" indent="1"/>
      <protection locked="0" hidden="1"/>
    </xf>
    <xf numFmtId="0" fontId="19" fillId="0" borderId="66" xfId="19" applyFont="1" applyBorder="1" applyAlignment="1" applyProtection="1">
      <alignment horizontal="left" vertical="center" indent="1"/>
      <protection locked="0" hidden="1"/>
    </xf>
    <xf numFmtId="0" fontId="19" fillId="0" borderId="67" xfId="19" applyFont="1" applyBorder="1" applyAlignment="1" applyProtection="1">
      <alignment horizontal="left" vertical="center" indent="1"/>
      <protection locked="0" hidden="1"/>
    </xf>
    <xf numFmtId="0" fontId="19" fillId="0" borderId="68" xfId="19" applyFont="1" applyBorder="1" applyAlignment="1" applyProtection="1">
      <alignment horizontal="left" vertical="center" indent="1"/>
      <protection locked="0" hidden="1"/>
    </xf>
    <xf numFmtId="0" fontId="3" fillId="0" borderId="63" xfId="0" applyFont="1" applyBorder="1" applyAlignment="1" applyProtection="1">
      <alignment horizontal="left" indent="1"/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9" fillId="0" borderId="19" xfId="0" applyFont="1" applyBorder="1" applyAlignment="1" applyProtection="1">
      <alignment horizontal="center" vertical="center"/>
      <protection hidden="1"/>
    </xf>
    <xf numFmtId="164" fontId="20" fillId="0" borderId="71" xfId="19" applyNumberFormat="1" applyFont="1" applyBorder="1" applyAlignment="1" applyProtection="1">
      <alignment horizontal="left" vertical="center" indent="1"/>
      <protection locked="0" hidden="1"/>
    </xf>
    <xf numFmtId="164" fontId="21" fillId="0" borderId="72" xfId="19" applyNumberFormat="1" applyFont="1" applyBorder="1" applyAlignment="1" applyProtection="1">
      <alignment horizontal="left" vertical="center" indent="1"/>
      <protection locked="0" hidden="1"/>
    </xf>
    <xf numFmtId="0" fontId="19" fillId="0" borderId="67" xfId="19" applyFont="1" applyBorder="1" applyAlignment="1" applyProtection="1">
      <alignment horizontal="left" vertical="top" indent="1"/>
      <protection locked="0" hidden="1"/>
    </xf>
    <xf numFmtId="0" fontId="19" fillId="0" borderId="68" xfId="19" applyFont="1" applyBorder="1" applyAlignment="1" applyProtection="1">
      <alignment horizontal="left" vertical="top" indent="1"/>
      <protection locked="0" hidden="1"/>
    </xf>
    <xf numFmtId="0" fontId="19" fillId="0" borderId="69" xfId="19" applyFont="1" applyBorder="1" applyAlignment="1" applyProtection="1">
      <alignment horizontal="left" vertical="top" indent="1"/>
      <protection locked="0" hidden="1"/>
    </xf>
    <xf numFmtId="0" fontId="19" fillId="0" borderId="70" xfId="19" applyFont="1" applyBorder="1" applyAlignment="1" applyProtection="1">
      <alignment horizontal="left" vertical="top" indent="1"/>
      <protection locked="0" hidden="1"/>
    </xf>
    <xf numFmtId="164" fontId="10" fillId="0" borderId="20" xfId="0" applyNumberFormat="1" applyFont="1" applyBorder="1" applyAlignment="1" applyProtection="1">
      <alignment horizontal="left" vertical="center" indent="1"/>
      <protection locked="0" hidden="1"/>
    </xf>
    <xf numFmtId="0" fontId="4" fillId="0" borderId="63" xfId="0" applyFont="1" applyBorder="1" applyAlignment="1" applyProtection="1">
      <alignment horizontal="left" vertical="center" indent="1"/>
      <protection locked="0" hidden="1"/>
    </xf>
    <xf numFmtId="0" fontId="4" fillId="0" borderId="64" xfId="0" applyFont="1" applyBorder="1" applyAlignment="1" applyProtection="1">
      <alignment horizontal="left" vertical="top" indent="1"/>
      <protection locked="0" hidden="1"/>
    </xf>
    <xf numFmtId="0" fontId="21" fillId="0" borderId="61" xfId="19" applyFont="1" applyBorder="1" applyProtection="1">
      <protection locked="0"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0" fillId="0" borderId="62" xfId="0" applyBorder="1" applyProtection="1">
      <protection locked="0" hidden="1"/>
    </xf>
    <xf numFmtId="0" fontId="20" fillId="0" borderId="61" xfId="19" applyFont="1" applyBorder="1" applyAlignment="1" applyProtection="1">
      <alignment horizontal="left" indent="1"/>
      <protection locked="0" hidden="1"/>
    </xf>
    <xf numFmtId="0" fontId="10" fillId="0" borderId="40" xfId="0" applyFont="1" applyBorder="1" applyAlignment="1" applyProtection="1">
      <alignment horizontal="left" indent="1"/>
      <protection locked="0" hidden="1"/>
    </xf>
    <xf numFmtId="165" fontId="10" fillId="0" borderId="40" xfId="0" applyNumberFormat="1" applyFont="1" applyBorder="1" applyAlignment="1" applyProtection="1">
      <alignment horizontal="center"/>
      <protection locked="0" hidden="1"/>
    </xf>
    <xf numFmtId="0" fontId="10" fillId="0" borderId="40" xfId="0" applyFont="1" applyBorder="1" applyAlignment="1" applyProtection="1">
      <alignment horizontal="center"/>
      <protection locked="0" hidden="1"/>
    </xf>
    <xf numFmtId="0" fontId="10" fillId="0" borderId="62" xfId="0" applyFont="1" applyBorder="1" applyAlignment="1" applyProtection="1">
      <alignment horizontal="center"/>
      <protection locked="0" hidden="1"/>
    </xf>
    <xf numFmtId="14" fontId="10" fillId="0" borderId="40" xfId="0" applyNumberFormat="1" applyFont="1" applyBorder="1" applyProtection="1">
      <protection locked="0" hidden="1"/>
    </xf>
    <xf numFmtId="0" fontId="0" fillId="0" borderId="55" xfId="0" applyBorder="1" applyAlignment="1" applyProtection="1">
      <alignment horizontal="left" indent="1"/>
      <protection hidden="1"/>
    </xf>
    <xf numFmtId="0" fontId="3" fillId="0" borderId="56" xfId="0" applyFont="1" applyBorder="1" applyAlignment="1" applyProtection="1">
      <alignment horizontal="left" vertical="top" wrapText="1" indent="1"/>
      <protection locked="0" hidden="1"/>
    </xf>
    <xf numFmtId="0" fontId="22" fillId="0" borderId="58" xfId="19" applyFont="1" applyBorder="1" applyAlignment="1" applyProtection="1">
      <alignment horizontal="left" vertical="center"/>
      <protection locked="0" hidden="1"/>
    </xf>
    <xf numFmtId="0" fontId="22" fillId="0" borderId="59" xfId="19" applyFont="1" applyBorder="1" applyAlignment="1" applyProtection="1">
      <alignment horizontal="left" vertical="center"/>
      <protection locked="0" hidden="1"/>
    </xf>
    <xf numFmtId="0" fontId="22" fillId="0" borderId="60" xfId="19" applyFont="1" applyBorder="1" applyAlignment="1" applyProtection="1">
      <alignment horizontal="left" vertical="center"/>
      <protection locked="0" hidden="1"/>
    </xf>
    <xf numFmtId="0" fontId="3" fillId="0" borderId="13" xfId="0" applyFont="1" applyBorder="1" applyAlignment="1" applyProtection="1">
      <alignment horizontal="left" vertical="center"/>
      <protection locked="0" hidden="1"/>
    </xf>
    <xf numFmtId="0" fontId="21" fillId="0" borderId="57" xfId="19" applyFont="1" applyBorder="1" applyAlignment="1" applyProtection="1">
      <alignment horizontal="left" indent="1"/>
      <protection locked="0" hidden="1"/>
    </xf>
  </cellXfs>
  <cellStyles count="21">
    <cellStyle name="20 % – Zvýraznění 1" xfId="1" xr:uid="{00000000-0005-0000-0000-000000000000}"/>
    <cellStyle name="20 % – Zvýraznění 2" xfId="2" xr:uid="{00000000-0005-0000-0000-000001000000}"/>
    <cellStyle name="20 % – Zvýraznění 3" xfId="3" xr:uid="{00000000-0005-0000-0000-000002000000}"/>
    <cellStyle name="20 % – Zvýraznění 4" xfId="4" xr:uid="{00000000-0005-0000-0000-000003000000}"/>
    <cellStyle name="20 % – Zvýraznění 5" xfId="5" xr:uid="{00000000-0005-0000-0000-000004000000}"/>
    <cellStyle name="20 % – Zvýraznění 6" xfId="6" xr:uid="{00000000-0005-0000-0000-000005000000}"/>
    <cellStyle name="40 % – Zvýraznění 1" xfId="7" xr:uid="{00000000-0005-0000-0000-000006000000}"/>
    <cellStyle name="40 % – Zvýraznění 2" xfId="8" xr:uid="{00000000-0005-0000-0000-000007000000}"/>
    <cellStyle name="40 % – Zvýraznění 3" xfId="9" xr:uid="{00000000-0005-0000-0000-000008000000}"/>
    <cellStyle name="40 % – Zvýraznění 4" xfId="10" xr:uid="{00000000-0005-0000-0000-000009000000}"/>
    <cellStyle name="40 % – Zvýraznění 5" xfId="11" xr:uid="{00000000-0005-0000-0000-00000A000000}"/>
    <cellStyle name="40 % – Zvýraznění 6" xfId="12" xr:uid="{00000000-0005-0000-0000-00000B000000}"/>
    <cellStyle name="60 % – Zvýraznění 1" xfId="13" xr:uid="{00000000-0005-0000-0000-00000C000000}"/>
    <cellStyle name="60 % – Zvýraznění 2" xfId="14" xr:uid="{00000000-0005-0000-0000-00000D000000}"/>
    <cellStyle name="60 % – Zvýraznění 3" xfId="15" xr:uid="{00000000-0005-0000-0000-00000E000000}"/>
    <cellStyle name="60 % – Zvýraznění 4" xfId="16" xr:uid="{00000000-0005-0000-0000-00000F000000}"/>
    <cellStyle name="60 % – Zvýraznění 5" xfId="17" xr:uid="{00000000-0005-0000-0000-000010000000}"/>
    <cellStyle name="60 % – Zvýraznění 6" xfId="18" xr:uid="{00000000-0005-0000-0000-000011000000}"/>
    <cellStyle name="Normální" xfId="0" builtinId="0"/>
    <cellStyle name="normální_Bodování národní (16)" xfId="19" xr:uid="{00000000-0005-0000-0000-000013000000}"/>
    <cellStyle name="Špatně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showGridLines="0" showRowColHeaders="0" tabSelected="1" zoomScale="90" zoomScaleNormal="90" zoomScaleSheetLayoutView="80" workbookViewId="0">
      <selection activeCell="Q1" sqref="Q1:S1"/>
    </sheetView>
  </sheetViews>
  <sheetFormatPr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5.710937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5.7109375" style="1" customWidth="1"/>
    <col min="19" max="19" width="6.7109375" style="1" customWidth="1"/>
    <col min="20" max="16384" width="9.140625" style="1"/>
  </cols>
  <sheetData>
    <row r="1" spans="1:19" ht="27.95" customHeight="1" x14ac:dyDescent="0.4">
      <c r="A1" s="2" t="s">
        <v>0</v>
      </c>
      <c r="B1" s="3"/>
      <c r="C1" s="3"/>
      <c r="D1" s="83" t="s">
        <v>1</v>
      </c>
      <c r="E1" s="83"/>
      <c r="F1" s="83"/>
      <c r="G1" s="83"/>
      <c r="H1" s="83"/>
      <c r="I1" s="83"/>
      <c r="K1" s="4" t="s">
        <v>2</v>
      </c>
      <c r="L1" s="84"/>
      <c r="M1" s="84"/>
      <c r="N1" s="84"/>
      <c r="O1" s="85" t="s">
        <v>3</v>
      </c>
      <c r="P1" s="85"/>
      <c r="Q1" s="86"/>
      <c r="R1" s="86"/>
      <c r="S1" s="86"/>
    </row>
    <row r="2" spans="1:19" ht="13.5" thickBot="1" x14ac:dyDescent="0.25">
      <c r="A2" s="81" t="s">
        <v>4</v>
      </c>
      <c r="B2" s="81"/>
      <c r="C2" s="81"/>
      <c r="D2" s="81"/>
      <c r="E2" s="81"/>
      <c r="F2" s="81"/>
      <c r="G2" s="81"/>
      <c r="H2" s="81"/>
    </row>
    <row r="3" spans="1:19" ht="20.100000000000001" customHeight="1" x14ac:dyDescent="0.2">
      <c r="A3" s="5" t="s">
        <v>5</v>
      </c>
      <c r="B3" s="82"/>
      <c r="C3" s="82"/>
      <c r="D3" s="82"/>
      <c r="E3" s="82"/>
      <c r="F3" s="82"/>
      <c r="G3" s="82"/>
      <c r="H3" s="82"/>
      <c r="I3" s="82"/>
      <c r="K3" s="5" t="s">
        <v>6</v>
      </c>
      <c r="L3" s="82"/>
      <c r="M3" s="82"/>
      <c r="N3" s="82"/>
      <c r="O3" s="82"/>
      <c r="P3" s="82"/>
      <c r="Q3" s="82"/>
      <c r="R3" s="82"/>
      <c r="S3" s="82"/>
    </row>
    <row r="4" spans="1:19" ht="5.0999999999999996" customHeight="1" x14ac:dyDescent="0.2"/>
    <row r="5" spans="1:19" ht="12.95" customHeight="1" x14ac:dyDescent="0.2">
      <c r="A5" s="94" t="s">
        <v>7</v>
      </c>
      <c r="B5" s="94"/>
      <c r="C5" s="89" t="s">
        <v>8</v>
      </c>
      <c r="D5" s="95" t="s">
        <v>9</v>
      </c>
      <c r="E5" s="95"/>
      <c r="F5" s="95"/>
      <c r="G5" s="95"/>
      <c r="H5" s="87" t="s">
        <v>10</v>
      </c>
      <c r="I5" s="87"/>
      <c r="K5" s="94" t="s">
        <v>7</v>
      </c>
      <c r="L5" s="94"/>
      <c r="M5" s="89" t="s">
        <v>8</v>
      </c>
      <c r="N5" s="95" t="s">
        <v>9</v>
      </c>
      <c r="O5" s="95"/>
      <c r="P5" s="95"/>
      <c r="Q5" s="95"/>
      <c r="R5" s="87" t="s">
        <v>10</v>
      </c>
      <c r="S5" s="87"/>
    </row>
    <row r="6" spans="1:19" ht="12.95" customHeight="1" x14ac:dyDescent="0.2">
      <c r="A6" s="88" t="s">
        <v>11</v>
      </c>
      <c r="B6" s="88"/>
      <c r="C6" s="89"/>
      <c r="D6" s="6" t="s">
        <v>12</v>
      </c>
      <c r="E6" s="7" t="s">
        <v>13</v>
      </c>
      <c r="F6" s="7" t="s">
        <v>14</v>
      </c>
      <c r="G6" s="8" t="s">
        <v>15</v>
      </c>
      <c r="H6" s="9" t="s">
        <v>16</v>
      </c>
      <c r="I6" s="10" t="s">
        <v>17</v>
      </c>
      <c r="K6" s="88" t="s">
        <v>11</v>
      </c>
      <c r="L6" s="88"/>
      <c r="M6" s="89"/>
      <c r="N6" s="6" t="s">
        <v>12</v>
      </c>
      <c r="O6" s="7" t="s">
        <v>13</v>
      </c>
      <c r="P6" s="7" t="s">
        <v>14</v>
      </c>
      <c r="Q6" s="8" t="s">
        <v>15</v>
      </c>
      <c r="R6" s="9" t="s">
        <v>16</v>
      </c>
      <c r="S6" s="10" t="s">
        <v>17</v>
      </c>
    </row>
    <row r="7" spans="1:19" ht="5.0999999999999996" customHeight="1" thickBot="1" x14ac:dyDescent="0.25"/>
    <row r="8" spans="1:19" ht="12.95" customHeight="1" x14ac:dyDescent="0.2">
      <c r="A8" s="90"/>
      <c r="B8" s="91"/>
      <c r="C8" s="11">
        <v>1</v>
      </c>
      <c r="D8" s="75"/>
      <c r="E8" s="76"/>
      <c r="F8" s="76"/>
      <c r="G8" s="14" t="str">
        <f>IF(AND(ISBLANK(D8),ISBLANK(E8),ISBLANK(N8),ISBLANK(O8)),"",D8+E8)</f>
        <v/>
      </c>
      <c r="H8" s="15" t="s">
        <v>18</v>
      </c>
      <c r="I8" s="16"/>
      <c r="K8" s="90"/>
      <c r="L8" s="91"/>
      <c r="M8" s="11">
        <v>1</v>
      </c>
      <c r="N8" s="75"/>
      <c r="O8" s="76"/>
      <c r="P8" s="76"/>
      <c r="Q8" s="14" t="str">
        <f>IF(AND(ISBLANK(D8),ISBLANK(E8),ISBLANK(N8),ISBLANK(O8)),"",N8+O8)</f>
        <v/>
      </c>
      <c r="R8" s="15" t="s">
        <v>18</v>
      </c>
      <c r="S8" s="16"/>
    </row>
    <row r="9" spans="1:19" ht="12.95" customHeight="1" x14ac:dyDescent="0.2">
      <c r="A9" s="92"/>
      <c r="B9" s="93"/>
      <c r="C9" s="17">
        <v>2</v>
      </c>
      <c r="D9" s="77"/>
      <c r="E9" s="78"/>
      <c r="F9" s="78"/>
      <c r="G9" s="20" t="str">
        <f>IF(AND(ISBLANK(D9),ISBLANK(E9),ISBLANK(N9),ISBLANK(O9)),"",D9+E9)</f>
        <v/>
      </c>
      <c r="H9" s="21" t="s">
        <v>18</v>
      </c>
      <c r="I9" s="16"/>
      <c r="K9" s="92"/>
      <c r="L9" s="93"/>
      <c r="M9" s="17">
        <v>2</v>
      </c>
      <c r="N9" s="77"/>
      <c r="O9" s="78"/>
      <c r="P9" s="78"/>
      <c r="Q9" s="20" t="str">
        <f>IF(AND(ISBLANK(D9),ISBLANK(E9),ISBLANK(N9),ISBLANK(O9)),"",N9+O9)</f>
        <v/>
      </c>
      <c r="R9" s="21" t="s">
        <v>18</v>
      </c>
      <c r="S9" s="16"/>
    </row>
    <row r="10" spans="1:19" ht="12.95" customHeight="1" thickBot="1" x14ac:dyDescent="0.25">
      <c r="A10" s="99"/>
      <c r="B10" s="100"/>
      <c r="C10" s="17">
        <v>3</v>
      </c>
      <c r="D10" s="18"/>
      <c r="E10" s="19"/>
      <c r="F10" s="19"/>
      <c r="G10" s="20" t="str">
        <f>IF(AND(ISBLANK(D10),ISBLANK(E10),ISBLANK(N10),ISBLANK(O10)),"",D10+E10)</f>
        <v/>
      </c>
      <c r="H10" s="21" t="s">
        <v>18</v>
      </c>
      <c r="I10" s="16"/>
      <c r="K10" s="99"/>
      <c r="L10" s="100"/>
      <c r="M10" s="17">
        <v>3</v>
      </c>
      <c r="N10" s="18"/>
      <c r="O10" s="19"/>
      <c r="P10" s="19"/>
      <c r="Q10" s="20" t="str">
        <f>IF(AND(ISBLANK(D10),ISBLANK(E10),ISBLANK(N10),ISBLANK(O10)),"",N10+O10)</f>
        <v/>
      </c>
      <c r="R10" s="21" t="s">
        <v>18</v>
      </c>
      <c r="S10" s="16"/>
    </row>
    <row r="11" spans="1:19" ht="12.95" customHeight="1" thickBot="1" x14ac:dyDescent="0.25">
      <c r="A11" s="101"/>
      <c r="B11" s="102"/>
      <c r="C11" s="22">
        <v>4</v>
      </c>
      <c r="D11" s="23"/>
      <c r="E11" s="24"/>
      <c r="F11" s="24"/>
      <c r="G11" s="25" t="str">
        <f>IF(AND(ISBLANK(D11),ISBLANK(E11),ISBLANK(N11),ISBLANK(O11)),"",D11+E11)</f>
        <v/>
      </c>
      <c r="H11" s="26" t="s">
        <v>18</v>
      </c>
      <c r="I11" s="96" t="str">
        <f>IF(AND(ISNUMBER(G12),ISNUMBER(Q12)),IF(G12&gt;Q12,2,IF(G12=Q12,1,0)),"")</f>
        <v/>
      </c>
      <c r="K11" s="101"/>
      <c r="L11" s="102"/>
      <c r="M11" s="22">
        <v>4</v>
      </c>
      <c r="N11" s="23"/>
      <c r="O11" s="24"/>
      <c r="P11" s="24"/>
      <c r="Q11" s="25" t="str">
        <f>IF(AND(ISBLANK(D11),ISBLANK(E11),ISBLANK(N11),ISBLANK(O11)),"",N11+O11)</f>
        <v/>
      </c>
      <c r="R11" s="26" t="s">
        <v>18</v>
      </c>
      <c r="S11" s="96" t="str">
        <f>IF(AND(ISNUMBER(G12),ISNUMBER(Q12)),IF(Q12&gt;G12,2,IF(G12=Q12,1,0)),"")</f>
        <v/>
      </c>
    </row>
    <row r="12" spans="1:19" ht="15.95" customHeight="1" thickBot="1" x14ac:dyDescent="0.25">
      <c r="A12" s="97"/>
      <c r="B12" s="98"/>
      <c r="C12" s="28" t="s">
        <v>15</v>
      </c>
      <c r="D12" s="29" t="str">
        <f>IF(OR(ISNUMBER(G8),ISNUMBER(G9),ISNUMBER(G10),ISNUMBER(G11)),SUM(D8:D11),"")</f>
        <v/>
      </c>
      <c r="E12" s="30" t="str">
        <f>IF(OR(ISNUMBER(G8),ISNUMBER(G9),ISNUMBER(G10),ISNUMBER(G11)),SUM(E8:E11),"")</f>
        <v/>
      </c>
      <c r="F12" s="30" t="str">
        <f>IF(OR(ISNUMBER(G8),ISNUMBER(G9),ISNUMBER(G10),ISNUMBER(G11)),SUM(F8:F11),"")</f>
        <v/>
      </c>
      <c r="G12" s="31" t="str">
        <f>IF(OR(ISNUMBER(G8),ISNUMBER(G9),ISNUMBER(G10),ISNUMBER(G11)),SUM(G8:G11),"")</f>
        <v/>
      </c>
      <c r="H12" s="26" t="s">
        <v>18</v>
      </c>
      <c r="I12" s="96"/>
      <c r="K12" s="97"/>
      <c r="L12" s="98"/>
      <c r="M12" s="28" t="s">
        <v>15</v>
      </c>
      <c r="N12" s="29" t="str">
        <f>IF(OR(ISNUMBER(Q8),ISNUMBER(Q9),ISNUMBER(Q10),ISNUMBER(Q11)),SUM(N8:N11),"")</f>
        <v/>
      </c>
      <c r="O12" s="30" t="str">
        <f>IF(OR(ISNUMBER(Q8),ISNUMBER(Q9),ISNUMBER(Q10),ISNUMBER(Q11)),SUM(O8:O11),"")</f>
        <v/>
      </c>
      <c r="P12" s="30" t="str">
        <f>IF(OR(ISNUMBER(Q8),ISNUMBER(Q9),ISNUMBER(Q10),ISNUMBER(Q11)),SUM(P8:P11),"")</f>
        <v/>
      </c>
      <c r="Q12" s="31" t="str">
        <f>IF(OR(ISNUMBER(Q8),ISNUMBER(Q9),ISNUMBER(Q10),ISNUMBER(Q11)),SUM(Q8:Q11),"")</f>
        <v/>
      </c>
      <c r="R12" s="26" t="s">
        <v>18</v>
      </c>
      <c r="S12" s="96"/>
    </row>
    <row r="13" spans="1:19" ht="12.95" customHeight="1" x14ac:dyDescent="0.2">
      <c r="A13" s="90"/>
      <c r="B13" s="91"/>
      <c r="C13" s="11">
        <v>1</v>
      </c>
      <c r="D13" s="75"/>
      <c r="E13" s="76"/>
      <c r="F13" s="76"/>
      <c r="G13" s="14" t="str">
        <f t="shared" ref="G13:G36" si="0">IF(AND(ISBLANK(D13),ISBLANK(E13),ISBLANK(N13),ISBLANK(O13)),"",D13+E13)</f>
        <v/>
      </c>
      <c r="H13" s="15" t="s">
        <v>18</v>
      </c>
      <c r="I13" s="16"/>
      <c r="K13" s="90"/>
      <c r="L13" s="91"/>
      <c r="M13" s="11">
        <v>1</v>
      </c>
      <c r="N13" s="75"/>
      <c r="O13" s="76"/>
      <c r="P13" s="76"/>
      <c r="Q13" s="14" t="str">
        <f t="shared" ref="Q13:Q36" si="1">IF(AND(ISBLANK(D13),ISBLANK(E13),ISBLANK(N13),ISBLANK(O13)),"",N13+O13)</f>
        <v/>
      </c>
      <c r="R13" s="15" t="s">
        <v>18</v>
      </c>
      <c r="S13" s="16"/>
    </row>
    <row r="14" spans="1:19" ht="12.95" customHeight="1" x14ac:dyDescent="0.2">
      <c r="A14" s="92"/>
      <c r="B14" s="93"/>
      <c r="C14" s="17">
        <v>2</v>
      </c>
      <c r="D14" s="77"/>
      <c r="E14" s="78"/>
      <c r="F14" s="78"/>
      <c r="G14" s="20" t="str">
        <f t="shared" si="0"/>
        <v/>
      </c>
      <c r="H14" s="21" t="s">
        <v>18</v>
      </c>
      <c r="I14" s="16"/>
      <c r="K14" s="92"/>
      <c r="L14" s="93"/>
      <c r="M14" s="17">
        <v>2</v>
      </c>
      <c r="N14" s="77"/>
      <c r="O14" s="78"/>
      <c r="P14" s="78"/>
      <c r="Q14" s="20" t="str">
        <f t="shared" si="1"/>
        <v/>
      </c>
      <c r="R14" s="21" t="s">
        <v>18</v>
      </c>
      <c r="S14" s="16"/>
    </row>
    <row r="15" spans="1:19" ht="12.95" customHeight="1" thickBot="1" x14ac:dyDescent="0.25">
      <c r="A15" s="99"/>
      <c r="B15" s="100"/>
      <c r="C15" s="17">
        <v>3</v>
      </c>
      <c r="D15" s="18"/>
      <c r="E15" s="19"/>
      <c r="F15" s="19"/>
      <c r="G15" s="20" t="str">
        <f t="shared" si="0"/>
        <v/>
      </c>
      <c r="H15" s="21" t="s">
        <v>18</v>
      </c>
      <c r="I15" s="16"/>
      <c r="K15" s="99"/>
      <c r="L15" s="100"/>
      <c r="M15" s="17">
        <v>3</v>
      </c>
      <c r="N15" s="18"/>
      <c r="O15" s="19"/>
      <c r="P15" s="19"/>
      <c r="Q15" s="20" t="str">
        <f t="shared" si="1"/>
        <v/>
      </c>
      <c r="R15" s="21" t="s">
        <v>18</v>
      </c>
      <c r="S15" s="16"/>
    </row>
    <row r="16" spans="1:19" ht="12.95" customHeight="1" thickBot="1" x14ac:dyDescent="0.25">
      <c r="A16" s="101"/>
      <c r="B16" s="102"/>
      <c r="C16" s="22">
        <v>4</v>
      </c>
      <c r="D16" s="23"/>
      <c r="E16" s="24"/>
      <c r="F16" s="24"/>
      <c r="G16" s="25" t="str">
        <f t="shared" si="0"/>
        <v/>
      </c>
      <c r="H16" s="26" t="s">
        <v>18</v>
      </c>
      <c r="I16" s="96" t="str">
        <f>IF(AND(ISNUMBER(G17),ISNUMBER(Q17)),IF(G17&gt;Q17,2,IF(G17=Q17,1,0)),"")</f>
        <v/>
      </c>
      <c r="K16" s="101"/>
      <c r="L16" s="102"/>
      <c r="M16" s="22">
        <v>4</v>
      </c>
      <c r="N16" s="23"/>
      <c r="O16" s="24"/>
      <c r="P16" s="24"/>
      <c r="Q16" s="25" t="str">
        <f t="shared" si="1"/>
        <v/>
      </c>
      <c r="R16" s="26" t="s">
        <v>18</v>
      </c>
      <c r="S16" s="96" t="str">
        <f>IF(AND(ISNUMBER(G17),ISNUMBER(Q17)),IF(Q17&gt;G17,2,IF(G17=Q17,1,0)),"")</f>
        <v/>
      </c>
    </row>
    <row r="17" spans="1:19" ht="15.95" customHeight="1" thickBot="1" x14ac:dyDescent="0.25">
      <c r="A17" s="97"/>
      <c r="B17" s="98"/>
      <c r="C17" s="28" t="s">
        <v>15</v>
      </c>
      <c r="D17" s="29" t="str">
        <f>IF(OR(ISNUMBER(G13),ISNUMBER(G14),ISNUMBER(G15),ISNUMBER(G16)),SUM(D13:D16),"")</f>
        <v/>
      </c>
      <c r="E17" s="30" t="str">
        <f>IF(OR(ISNUMBER(G13),ISNUMBER(G14),ISNUMBER(G15),ISNUMBER(G16)),SUM(E13:E16),"")</f>
        <v/>
      </c>
      <c r="F17" s="30" t="str">
        <f>IF(OR(ISNUMBER(G13),ISNUMBER(G14),ISNUMBER(G15),ISNUMBER(G16)),SUM(F13:F16),"")</f>
        <v/>
      </c>
      <c r="G17" s="31" t="str">
        <f>IF(OR(ISNUMBER(G13),ISNUMBER(G14),ISNUMBER(G15),ISNUMBER(G16)),SUM(G13:G16),"")</f>
        <v/>
      </c>
      <c r="H17" s="26" t="s">
        <v>18</v>
      </c>
      <c r="I17" s="96"/>
      <c r="K17" s="97"/>
      <c r="L17" s="98"/>
      <c r="M17" s="28" t="s">
        <v>15</v>
      </c>
      <c r="N17" s="29" t="str">
        <f>IF(OR(ISNUMBER(Q13),ISNUMBER(Q14),ISNUMBER(Q15),ISNUMBER(Q16)),SUM(N13:N16),"")</f>
        <v/>
      </c>
      <c r="O17" s="30" t="str">
        <f>IF(OR(ISNUMBER(Q13),ISNUMBER(Q14),ISNUMBER(Q15),ISNUMBER(Q16)),SUM(O13:O16),"")</f>
        <v/>
      </c>
      <c r="P17" s="30" t="str">
        <f>IF(OR(ISNUMBER(Q13),ISNUMBER(Q14),ISNUMBER(Q15),ISNUMBER(Q16)),SUM(P13:P16),"")</f>
        <v/>
      </c>
      <c r="Q17" s="31" t="str">
        <f>IF(OR(ISNUMBER(Q13),ISNUMBER(Q14),ISNUMBER(Q15),ISNUMBER(Q16)),SUM(Q13:Q16),"")</f>
        <v/>
      </c>
      <c r="R17" s="26" t="s">
        <v>18</v>
      </c>
      <c r="S17" s="96"/>
    </row>
    <row r="18" spans="1:19" ht="12.95" customHeight="1" x14ac:dyDescent="0.2">
      <c r="A18" s="90"/>
      <c r="B18" s="91"/>
      <c r="C18" s="11">
        <v>1</v>
      </c>
      <c r="D18" s="75"/>
      <c r="E18" s="76"/>
      <c r="F18" s="76"/>
      <c r="G18" s="14" t="str">
        <f>IF(AND(ISBLANK(D18),ISBLANK(E18),ISBLANK(N18),ISBLANK(O18)),"",D18+E18)</f>
        <v/>
      </c>
      <c r="H18" s="15" t="s">
        <v>18</v>
      </c>
      <c r="I18" s="16"/>
      <c r="K18" s="90"/>
      <c r="L18" s="91"/>
      <c r="M18" s="11">
        <v>1</v>
      </c>
      <c r="N18" s="75"/>
      <c r="O18" s="76"/>
      <c r="P18" s="76"/>
      <c r="Q18" s="14" t="str">
        <f>IF(AND(ISBLANK(D18),ISBLANK(E18),ISBLANK(N18),ISBLANK(O18)),"",N18+O18)</f>
        <v/>
      </c>
      <c r="R18" s="15" t="s">
        <v>18</v>
      </c>
      <c r="S18" s="16"/>
    </row>
    <row r="19" spans="1:19" ht="12.95" customHeight="1" x14ac:dyDescent="0.2">
      <c r="A19" s="92"/>
      <c r="B19" s="93"/>
      <c r="C19" s="17">
        <v>2</v>
      </c>
      <c r="D19" s="77"/>
      <c r="E19" s="78"/>
      <c r="F19" s="78"/>
      <c r="G19" s="20" t="str">
        <f t="shared" si="0"/>
        <v/>
      </c>
      <c r="H19" s="21" t="s">
        <v>18</v>
      </c>
      <c r="I19" s="16"/>
      <c r="K19" s="92"/>
      <c r="L19" s="93"/>
      <c r="M19" s="17">
        <v>2</v>
      </c>
      <c r="N19" s="77"/>
      <c r="O19" s="78"/>
      <c r="P19" s="78"/>
      <c r="Q19" s="20" t="str">
        <f t="shared" si="1"/>
        <v/>
      </c>
      <c r="R19" s="21" t="s">
        <v>18</v>
      </c>
      <c r="S19" s="16"/>
    </row>
    <row r="20" spans="1:19" ht="12.95" customHeight="1" thickBot="1" x14ac:dyDescent="0.25">
      <c r="A20" s="99"/>
      <c r="B20" s="100"/>
      <c r="C20" s="17">
        <v>3</v>
      </c>
      <c r="D20" s="18"/>
      <c r="E20" s="19"/>
      <c r="F20" s="19"/>
      <c r="G20" s="20" t="str">
        <f t="shared" si="0"/>
        <v/>
      </c>
      <c r="H20" s="21" t="s">
        <v>18</v>
      </c>
      <c r="I20" s="16"/>
      <c r="K20" s="99"/>
      <c r="L20" s="100"/>
      <c r="M20" s="17">
        <v>3</v>
      </c>
      <c r="N20" s="18"/>
      <c r="O20" s="19"/>
      <c r="P20" s="19"/>
      <c r="Q20" s="20" t="str">
        <f t="shared" si="1"/>
        <v/>
      </c>
      <c r="R20" s="21" t="s">
        <v>18</v>
      </c>
      <c r="S20" s="16"/>
    </row>
    <row r="21" spans="1:19" ht="12.95" customHeight="1" thickBot="1" x14ac:dyDescent="0.25">
      <c r="A21" s="101"/>
      <c r="B21" s="102"/>
      <c r="C21" s="22">
        <v>4</v>
      </c>
      <c r="D21" s="23"/>
      <c r="E21" s="24"/>
      <c r="F21" s="24"/>
      <c r="G21" s="25" t="str">
        <f t="shared" si="0"/>
        <v/>
      </c>
      <c r="H21" s="26" t="s">
        <v>18</v>
      </c>
      <c r="I21" s="96" t="str">
        <f>IF(AND(ISNUMBER(G22),ISNUMBER(Q22)),IF(G22&gt;Q22,2,IF(G22=Q22,1,0)),"")</f>
        <v/>
      </c>
      <c r="K21" s="101"/>
      <c r="L21" s="102"/>
      <c r="M21" s="22">
        <v>4</v>
      </c>
      <c r="N21" s="23"/>
      <c r="O21" s="24"/>
      <c r="P21" s="24"/>
      <c r="Q21" s="25" t="str">
        <f t="shared" si="1"/>
        <v/>
      </c>
      <c r="R21" s="26" t="s">
        <v>18</v>
      </c>
      <c r="S21" s="96" t="str">
        <f>IF(AND(ISNUMBER(G22),ISNUMBER(Q22)),IF(Q22&gt;G22,2,IF(G22=Q22,1,0)),"")</f>
        <v/>
      </c>
    </row>
    <row r="22" spans="1:19" ht="15.95" customHeight="1" thickBot="1" x14ac:dyDescent="0.25">
      <c r="A22" s="97"/>
      <c r="B22" s="98"/>
      <c r="C22" s="28" t="s">
        <v>15</v>
      </c>
      <c r="D22" s="29" t="str">
        <f>IF(OR(ISNUMBER(G18),ISNUMBER(G19),ISNUMBER(G20),ISNUMBER(G21)),SUM(D18:D21),"")</f>
        <v/>
      </c>
      <c r="E22" s="30" t="str">
        <f>IF(OR(ISNUMBER(G18),ISNUMBER(G19),ISNUMBER(G20),ISNUMBER(G21)),SUM(E18:E21),"")</f>
        <v/>
      </c>
      <c r="F22" s="30" t="str">
        <f>IF(OR(ISNUMBER(G18),ISNUMBER(G19),ISNUMBER(G20),ISNUMBER(G21)),SUM(F18:F21),"")</f>
        <v/>
      </c>
      <c r="G22" s="31" t="str">
        <f>IF(OR(ISNUMBER(G18),ISNUMBER(G19),ISNUMBER(G20),ISNUMBER(G21)),SUM(G18:G21),"")</f>
        <v/>
      </c>
      <c r="H22" s="26" t="s">
        <v>18</v>
      </c>
      <c r="I22" s="96"/>
      <c r="K22" s="97"/>
      <c r="L22" s="98"/>
      <c r="M22" s="28" t="s">
        <v>15</v>
      </c>
      <c r="N22" s="29" t="str">
        <f>IF(OR(ISNUMBER(Q18),ISNUMBER(Q19),ISNUMBER(Q20),ISNUMBER(Q21)),SUM(N18:N21),"")</f>
        <v/>
      </c>
      <c r="O22" s="30" t="str">
        <f>IF(OR(ISNUMBER(Q18),ISNUMBER(Q19),ISNUMBER(Q20),ISNUMBER(Q21)),SUM(O18:O21),"")</f>
        <v/>
      </c>
      <c r="P22" s="30" t="str">
        <f>IF(OR(ISNUMBER(Q18),ISNUMBER(Q19),ISNUMBER(Q20),ISNUMBER(Q21)),SUM(P18:P21),"")</f>
        <v/>
      </c>
      <c r="Q22" s="31" t="str">
        <f>IF(OR(ISNUMBER(Q18),ISNUMBER(Q19),ISNUMBER(Q20),ISNUMBER(Q21)),SUM(Q18:Q21),"")</f>
        <v/>
      </c>
      <c r="R22" s="26" t="s">
        <v>18</v>
      </c>
      <c r="S22" s="96"/>
    </row>
    <row r="23" spans="1:19" ht="12.95" customHeight="1" x14ac:dyDescent="0.2">
      <c r="A23" s="90"/>
      <c r="B23" s="91"/>
      <c r="C23" s="11">
        <v>1</v>
      </c>
      <c r="D23" s="75"/>
      <c r="E23" s="76"/>
      <c r="F23" s="76"/>
      <c r="G23" s="14" t="str">
        <f>IF(AND(ISBLANK(D23),ISBLANK(E23),ISBLANK(N23),ISBLANK(O23)),"",D23+E23)</f>
        <v/>
      </c>
      <c r="H23" s="15" t="s">
        <v>18</v>
      </c>
      <c r="I23" s="16"/>
      <c r="K23" s="90"/>
      <c r="L23" s="91"/>
      <c r="M23" s="11">
        <v>1</v>
      </c>
      <c r="N23" s="75"/>
      <c r="O23" s="76"/>
      <c r="P23" s="76"/>
      <c r="Q23" s="14" t="str">
        <f>IF(AND(ISBLANK(D23),ISBLANK(E23),ISBLANK(N23),ISBLANK(O23)),"",N23+O23)</f>
        <v/>
      </c>
      <c r="R23" s="15" t="s">
        <v>18</v>
      </c>
      <c r="S23" s="16"/>
    </row>
    <row r="24" spans="1:19" ht="12.95" customHeight="1" x14ac:dyDescent="0.2">
      <c r="A24" s="92"/>
      <c r="B24" s="93"/>
      <c r="C24" s="17">
        <v>2</v>
      </c>
      <c r="D24" s="77"/>
      <c r="E24" s="78"/>
      <c r="F24" s="78"/>
      <c r="G24" s="20" t="str">
        <f t="shared" si="0"/>
        <v/>
      </c>
      <c r="H24" s="21" t="s">
        <v>18</v>
      </c>
      <c r="I24" s="16"/>
      <c r="K24" s="92"/>
      <c r="L24" s="93"/>
      <c r="M24" s="17">
        <v>2</v>
      </c>
      <c r="N24" s="77"/>
      <c r="O24" s="78"/>
      <c r="P24" s="78"/>
      <c r="Q24" s="20" t="str">
        <f t="shared" si="1"/>
        <v/>
      </c>
      <c r="R24" s="21" t="s">
        <v>18</v>
      </c>
      <c r="S24" s="16"/>
    </row>
    <row r="25" spans="1:19" ht="12.95" customHeight="1" thickBot="1" x14ac:dyDescent="0.25">
      <c r="A25" s="99"/>
      <c r="B25" s="100"/>
      <c r="C25" s="17">
        <v>3</v>
      </c>
      <c r="D25" s="18"/>
      <c r="E25" s="19"/>
      <c r="F25" s="19"/>
      <c r="G25" s="20" t="str">
        <f t="shared" si="0"/>
        <v/>
      </c>
      <c r="H25" s="21" t="s">
        <v>18</v>
      </c>
      <c r="I25" s="16"/>
      <c r="K25" s="99"/>
      <c r="L25" s="100"/>
      <c r="M25" s="17">
        <v>3</v>
      </c>
      <c r="N25" s="18"/>
      <c r="O25" s="19"/>
      <c r="P25" s="19"/>
      <c r="Q25" s="20" t="str">
        <f t="shared" si="1"/>
        <v/>
      </c>
      <c r="R25" s="21" t="s">
        <v>18</v>
      </c>
      <c r="S25" s="16"/>
    </row>
    <row r="26" spans="1:19" ht="12.95" customHeight="1" thickBot="1" x14ac:dyDescent="0.25">
      <c r="A26" s="101"/>
      <c r="B26" s="102"/>
      <c r="C26" s="22">
        <v>4</v>
      </c>
      <c r="D26" s="23"/>
      <c r="E26" s="24"/>
      <c r="F26" s="24"/>
      <c r="G26" s="25" t="str">
        <f t="shared" si="0"/>
        <v/>
      </c>
      <c r="H26" s="26" t="s">
        <v>18</v>
      </c>
      <c r="I26" s="96" t="str">
        <f>IF(AND(ISNUMBER(G27),ISNUMBER(Q27)),IF(G27&gt;Q27,2,IF(G27=Q27,1,0)),"")</f>
        <v/>
      </c>
      <c r="K26" s="101"/>
      <c r="L26" s="102"/>
      <c r="M26" s="22">
        <v>4</v>
      </c>
      <c r="N26" s="23"/>
      <c r="O26" s="24"/>
      <c r="P26" s="24"/>
      <c r="Q26" s="25" t="str">
        <f t="shared" si="1"/>
        <v/>
      </c>
      <c r="R26" s="26" t="s">
        <v>18</v>
      </c>
      <c r="S26" s="96" t="str">
        <f>IF(AND(ISNUMBER(G27),ISNUMBER(Q27)),IF(Q27&gt;G27,2,IF(G27=Q27,1,0)),"")</f>
        <v/>
      </c>
    </row>
    <row r="27" spans="1:19" ht="15.95" customHeight="1" thickBot="1" x14ac:dyDescent="0.25">
      <c r="A27" s="97"/>
      <c r="B27" s="98"/>
      <c r="C27" s="28" t="s">
        <v>15</v>
      </c>
      <c r="D27" s="29" t="str">
        <f>IF(OR(ISNUMBER(G23),ISNUMBER(G24),ISNUMBER(G25),ISNUMBER(G26)),SUM(D23:D26),"")</f>
        <v/>
      </c>
      <c r="E27" s="30" t="str">
        <f>IF(OR(ISNUMBER(G23),ISNUMBER(G24),ISNUMBER(G25),ISNUMBER(G26)),SUM(E23:E26),"")</f>
        <v/>
      </c>
      <c r="F27" s="30" t="str">
        <f>IF(OR(ISNUMBER(G23),ISNUMBER(G24),ISNUMBER(G25),ISNUMBER(G26)),SUM(F23:F26),"")</f>
        <v/>
      </c>
      <c r="G27" s="31" t="str">
        <f>IF(OR(ISNUMBER(G23),ISNUMBER(G24),ISNUMBER(G25),ISNUMBER(G26)),SUM(G23:G26),"")</f>
        <v/>
      </c>
      <c r="H27" s="26" t="s">
        <v>18</v>
      </c>
      <c r="I27" s="96"/>
      <c r="K27" s="97"/>
      <c r="L27" s="98"/>
      <c r="M27" s="28" t="s">
        <v>15</v>
      </c>
      <c r="N27" s="29" t="str">
        <f>IF(OR(ISNUMBER(Q23),ISNUMBER(Q24),ISNUMBER(Q25),ISNUMBER(Q26)),SUM(N23:N26),"")</f>
        <v/>
      </c>
      <c r="O27" s="30" t="str">
        <f>IF(OR(ISNUMBER(Q23),ISNUMBER(Q24),ISNUMBER(Q25),ISNUMBER(Q26)),SUM(O23:O26),"")</f>
        <v/>
      </c>
      <c r="P27" s="30" t="str">
        <f>IF(OR(ISNUMBER(Q23),ISNUMBER(Q24),ISNUMBER(Q25),ISNUMBER(Q26)),SUM(P23:P26),"")</f>
        <v/>
      </c>
      <c r="Q27" s="31" t="str">
        <f>IF(OR(ISNUMBER(Q23),ISNUMBER(Q24),ISNUMBER(Q25),ISNUMBER(Q26)),SUM(Q23:Q26),"")</f>
        <v/>
      </c>
      <c r="R27" s="26" t="s">
        <v>18</v>
      </c>
      <c r="S27" s="96"/>
    </row>
    <row r="28" spans="1:19" ht="12.95" customHeight="1" thickBot="1" x14ac:dyDescent="0.25">
      <c r="A28" s="104"/>
      <c r="B28" s="104"/>
      <c r="C28" s="11">
        <v>1</v>
      </c>
      <c r="D28" s="12"/>
      <c r="E28" s="13"/>
      <c r="F28" s="13"/>
      <c r="G28" s="14" t="str">
        <f>IF(AND(ISBLANK(D28),ISBLANK(E28),ISBLANK(N28),ISBLANK(O28)),"",D28+E28)</f>
        <v/>
      </c>
      <c r="H28" s="15" t="s">
        <v>18</v>
      </c>
      <c r="I28" s="16"/>
      <c r="K28" s="104"/>
      <c r="L28" s="104"/>
      <c r="M28" s="11">
        <v>1</v>
      </c>
      <c r="N28" s="12"/>
      <c r="O28" s="13"/>
      <c r="P28" s="13"/>
      <c r="Q28" s="14" t="str">
        <f>IF(AND(ISBLANK(D28),ISBLANK(E28),ISBLANK(N28),ISBLANK(O28)),"",N28+O28)</f>
        <v/>
      </c>
      <c r="R28" s="15" t="s">
        <v>18</v>
      </c>
      <c r="S28" s="16"/>
    </row>
    <row r="29" spans="1:19" ht="12.95" customHeight="1" x14ac:dyDescent="0.2">
      <c r="A29" s="104"/>
      <c r="B29" s="104"/>
      <c r="C29" s="17">
        <v>2</v>
      </c>
      <c r="D29" s="18"/>
      <c r="E29" s="19"/>
      <c r="F29" s="19"/>
      <c r="G29" s="20" t="str">
        <f t="shared" si="0"/>
        <v/>
      </c>
      <c r="H29" s="21" t="s">
        <v>18</v>
      </c>
      <c r="I29" s="16"/>
      <c r="K29" s="104"/>
      <c r="L29" s="104"/>
      <c r="M29" s="17">
        <v>2</v>
      </c>
      <c r="N29" s="18"/>
      <c r="O29" s="19"/>
      <c r="P29" s="19"/>
      <c r="Q29" s="20" t="str">
        <f t="shared" si="1"/>
        <v/>
      </c>
      <c r="R29" s="21" t="s">
        <v>18</v>
      </c>
      <c r="S29" s="16"/>
    </row>
    <row r="30" spans="1:19" ht="12.95" customHeight="1" x14ac:dyDescent="0.2">
      <c r="A30" s="105"/>
      <c r="B30" s="105"/>
      <c r="C30" s="17">
        <v>3</v>
      </c>
      <c r="D30" s="18"/>
      <c r="E30" s="19"/>
      <c r="F30" s="19"/>
      <c r="G30" s="20" t="str">
        <f t="shared" si="0"/>
        <v/>
      </c>
      <c r="H30" s="21" t="s">
        <v>18</v>
      </c>
      <c r="I30" s="16"/>
      <c r="K30" s="105"/>
      <c r="L30" s="105"/>
      <c r="M30" s="17">
        <v>3</v>
      </c>
      <c r="N30" s="18"/>
      <c r="O30" s="19"/>
      <c r="P30" s="19"/>
      <c r="Q30" s="20" t="str">
        <f t="shared" si="1"/>
        <v/>
      </c>
      <c r="R30" s="21" t="s">
        <v>18</v>
      </c>
      <c r="S30" s="16"/>
    </row>
    <row r="31" spans="1:19" ht="12.95" customHeight="1" x14ac:dyDescent="0.2">
      <c r="A31" s="105"/>
      <c r="B31" s="105"/>
      <c r="C31" s="22">
        <v>4</v>
      </c>
      <c r="D31" s="23"/>
      <c r="E31" s="24"/>
      <c r="F31" s="24"/>
      <c r="G31" s="25" t="str">
        <f t="shared" si="0"/>
        <v/>
      </c>
      <c r="H31" s="26" t="s">
        <v>18</v>
      </c>
      <c r="I31" s="96" t="str">
        <f>IF(AND(ISNUMBER(G32),ISNUMBER(Q32)),IF(G32&gt;Q32,2,IF(G32=Q32,1,0)),"")</f>
        <v/>
      </c>
      <c r="K31" s="105"/>
      <c r="L31" s="105"/>
      <c r="M31" s="22">
        <v>4</v>
      </c>
      <c r="N31" s="23"/>
      <c r="O31" s="24"/>
      <c r="P31" s="24"/>
      <c r="Q31" s="25" t="str">
        <f t="shared" si="1"/>
        <v/>
      </c>
      <c r="R31" s="26" t="s">
        <v>18</v>
      </c>
      <c r="S31" s="96" t="str">
        <f>IF(AND(ISNUMBER(G32),ISNUMBER(Q32)),IF(Q32&gt;G32,2,IF(G32=Q32,1,0)),"")</f>
        <v/>
      </c>
    </row>
    <row r="32" spans="1:19" ht="15.95" customHeight="1" x14ac:dyDescent="0.2">
      <c r="A32" s="103"/>
      <c r="B32" s="103"/>
      <c r="C32" s="28" t="s">
        <v>15</v>
      </c>
      <c r="D32" s="29" t="str">
        <f>IF(OR(ISNUMBER(G28),ISNUMBER(G29),ISNUMBER(G30),ISNUMBER(G31)),SUM(D28:D31),"")</f>
        <v/>
      </c>
      <c r="E32" s="30" t="str">
        <f>IF(OR(ISNUMBER(G28),ISNUMBER(G29),ISNUMBER(G30),ISNUMBER(G31)),SUM(E28:E31),"")</f>
        <v/>
      </c>
      <c r="F32" s="30" t="str">
        <f>IF(OR(ISNUMBER(G28),ISNUMBER(G29),ISNUMBER(G30),ISNUMBER(G31)),SUM(F28:F31),"")</f>
        <v/>
      </c>
      <c r="G32" s="31" t="str">
        <f>IF(OR(ISNUMBER(G28),ISNUMBER(G29),ISNUMBER(G30),ISNUMBER(G31)),SUM(G28:G31),"")</f>
        <v/>
      </c>
      <c r="H32" s="26" t="s">
        <v>18</v>
      </c>
      <c r="I32" s="96"/>
      <c r="K32" s="103"/>
      <c r="L32" s="103"/>
      <c r="M32" s="28" t="s">
        <v>15</v>
      </c>
      <c r="N32" s="29" t="str">
        <f>IF(OR(ISNUMBER(Q28),ISNUMBER(Q29),ISNUMBER(Q30),ISNUMBER(Q31)),SUM(N28:N31),"")</f>
        <v/>
      </c>
      <c r="O32" s="30" t="str">
        <f>IF(OR(ISNUMBER(Q28),ISNUMBER(Q29),ISNUMBER(Q30),ISNUMBER(Q31)),SUM(O28:O31),"")</f>
        <v/>
      </c>
      <c r="P32" s="30" t="str">
        <f>IF(OR(ISNUMBER(Q28),ISNUMBER(Q29),ISNUMBER(Q30),ISNUMBER(Q31)),SUM(P28:P31),"")</f>
        <v/>
      </c>
      <c r="Q32" s="31" t="str">
        <f>IF(OR(ISNUMBER(Q28),ISNUMBER(Q29),ISNUMBER(Q30),ISNUMBER(Q31)),SUM(Q28:Q31),"")</f>
        <v/>
      </c>
      <c r="R32" s="26" t="s">
        <v>18</v>
      </c>
      <c r="S32" s="96"/>
    </row>
    <row r="33" spans="1:19" ht="12.95" customHeight="1" x14ac:dyDescent="0.2">
      <c r="A33" s="104"/>
      <c r="B33" s="104"/>
      <c r="C33" s="11">
        <v>1</v>
      </c>
      <c r="D33" s="12"/>
      <c r="E33" s="13"/>
      <c r="F33" s="13"/>
      <c r="G33" s="14" t="str">
        <f>IF(AND(ISBLANK(D33),ISBLANK(E33),ISBLANK(N33),ISBLANK(O33)),"",D33+E33)</f>
        <v/>
      </c>
      <c r="H33" s="15" t="s">
        <v>18</v>
      </c>
      <c r="I33" s="16"/>
      <c r="K33" s="104"/>
      <c r="L33" s="104"/>
      <c r="M33" s="11">
        <v>1</v>
      </c>
      <c r="N33" s="12"/>
      <c r="O33" s="13"/>
      <c r="P33" s="13"/>
      <c r="Q33" s="14" t="str">
        <f>IF(AND(ISBLANK(D33),ISBLANK(E33),ISBLANK(N33),ISBLANK(O33)),"",N33+O33)</f>
        <v/>
      </c>
      <c r="R33" s="15" t="s">
        <v>18</v>
      </c>
      <c r="S33" s="16"/>
    </row>
    <row r="34" spans="1:19" ht="12.95" customHeight="1" x14ac:dyDescent="0.2">
      <c r="A34" s="104"/>
      <c r="B34" s="104"/>
      <c r="C34" s="17">
        <v>2</v>
      </c>
      <c r="D34" s="18"/>
      <c r="E34" s="19"/>
      <c r="F34" s="19"/>
      <c r="G34" s="20" t="str">
        <f t="shared" si="0"/>
        <v/>
      </c>
      <c r="H34" s="21" t="s">
        <v>18</v>
      </c>
      <c r="I34" s="16"/>
      <c r="K34" s="104"/>
      <c r="L34" s="104"/>
      <c r="M34" s="17">
        <v>2</v>
      </c>
      <c r="N34" s="18"/>
      <c r="O34" s="19"/>
      <c r="P34" s="19"/>
      <c r="Q34" s="20" t="str">
        <f t="shared" si="1"/>
        <v/>
      </c>
      <c r="R34" s="21" t="s">
        <v>18</v>
      </c>
      <c r="S34" s="16"/>
    </row>
    <row r="35" spans="1:19" ht="12.95" customHeight="1" x14ac:dyDescent="0.2">
      <c r="A35" s="105"/>
      <c r="B35" s="105"/>
      <c r="C35" s="17">
        <v>3</v>
      </c>
      <c r="D35" s="18"/>
      <c r="E35" s="19"/>
      <c r="F35" s="19"/>
      <c r="G35" s="20" t="str">
        <f t="shared" si="0"/>
        <v/>
      </c>
      <c r="H35" s="21" t="s">
        <v>18</v>
      </c>
      <c r="I35" s="16"/>
      <c r="K35" s="105"/>
      <c r="L35" s="105"/>
      <c r="M35" s="17">
        <v>3</v>
      </c>
      <c r="N35" s="18"/>
      <c r="O35" s="19"/>
      <c r="P35" s="19"/>
      <c r="Q35" s="20" t="str">
        <f t="shared" si="1"/>
        <v/>
      </c>
      <c r="R35" s="21" t="s">
        <v>18</v>
      </c>
      <c r="S35" s="16"/>
    </row>
    <row r="36" spans="1:19" ht="12.95" customHeight="1" x14ac:dyDescent="0.2">
      <c r="A36" s="105"/>
      <c r="B36" s="105"/>
      <c r="C36" s="22">
        <v>4</v>
      </c>
      <c r="D36" s="23"/>
      <c r="E36" s="24"/>
      <c r="F36" s="24"/>
      <c r="G36" s="25" t="str">
        <f t="shared" si="0"/>
        <v/>
      </c>
      <c r="H36" s="26" t="s">
        <v>18</v>
      </c>
      <c r="I36" s="96" t="str">
        <f>IF(AND(ISNUMBER(G37),ISNUMBER(Q37)),IF(G37&gt;Q37,2,IF(G37=Q37,1,0)),"")</f>
        <v/>
      </c>
      <c r="K36" s="105"/>
      <c r="L36" s="105"/>
      <c r="M36" s="22">
        <v>4</v>
      </c>
      <c r="N36" s="23"/>
      <c r="O36" s="24"/>
      <c r="P36" s="24"/>
      <c r="Q36" s="25" t="str">
        <f t="shared" si="1"/>
        <v/>
      </c>
      <c r="R36" s="26" t="s">
        <v>18</v>
      </c>
      <c r="S36" s="96" t="str">
        <f>IF(AND(ISNUMBER(G37),ISNUMBER(Q37)),IF(Q37&gt;G37,2,IF(G37=Q37,1,0)),"")</f>
        <v/>
      </c>
    </row>
    <row r="37" spans="1:19" ht="15.95" customHeight="1" x14ac:dyDescent="0.2">
      <c r="A37" s="103"/>
      <c r="B37" s="103"/>
      <c r="C37" s="28" t="s">
        <v>15</v>
      </c>
      <c r="D37" s="29" t="str">
        <f>IF(OR(ISNUMBER(G33),ISNUMBER(G34),ISNUMBER(G35),ISNUMBER(G36)),SUM(D33:D36),"")</f>
        <v/>
      </c>
      <c r="E37" s="30" t="str">
        <f>IF(OR(ISNUMBER(G33),ISNUMBER(G34),ISNUMBER(G35),ISNUMBER(G36)),SUM(E33:E36),"")</f>
        <v/>
      </c>
      <c r="F37" s="30" t="str">
        <f>IF(OR(ISNUMBER(G33),ISNUMBER(G34),ISNUMBER(G35),ISNUMBER(G36)),SUM(F33:F36),"")</f>
        <v/>
      </c>
      <c r="G37" s="31" t="str">
        <f>IF(OR(ISNUMBER(G33),ISNUMBER(G34),ISNUMBER(G35),ISNUMBER(G36)),SUM(G33:G36),"")</f>
        <v/>
      </c>
      <c r="H37" s="32" t="s">
        <v>18</v>
      </c>
      <c r="I37" s="96"/>
      <c r="K37" s="103"/>
      <c r="L37" s="103"/>
      <c r="M37" s="28" t="s">
        <v>15</v>
      </c>
      <c r="N37" s="29" t="str">
        <f>IF(OR(ISNUMBER(Q33),ISNUMBER(Q34),ISNUMBER(Q35),ISNUMBER(Q36)),SUM(N33:N36),"")</f>
        <v/>
      </c>
      <c r="O37" s="30" t="str">
        <f>IF(OR(ISNUMBER(Q33),ISNUMBER(Q34),ISNUMBER(Q35),ISNUMBER(Q36)),SUM(O33:O36),"")</f>
        <v/>
      </c>
      <c r="P37" s="30" t="str">
        <f>IF(OR(ISNUMBER(Q33),ISNUMBER(Q34),ISNUMBER(Q35),ISNUMBER(Q36)),SUM(P33:P36),"")</f>
        <v/>
      </c>
      <c r="Q37" s="31" t="str">
        <f>IF(OR(ISNUMBER(Q33),ISNUMBER(Q34),ISNUMBER(Q35),ISNUMBER(Q36)),SUM(Q33:Q36),"")</f>
        <v/>
      </c>
      <c r="R37" s="32" t="s">
        <v>18</v>
      </c>
      <c r="S37" s="96"/>
    </row>
    <row r="38" spans="1:19" ht="5.0999999999999996" customHeight="1" x14ac:dyDescent="0.2"/>
    <row r="39" spans="1:19" ht="20.100000000000001" customHeight="1" x14ac:dyDescent="0.2">
      <c r="A39" s="33"/>
      <c r="B39" s="34"/>
      <c r="C39" s="35" t="s">
        <v>19</v>
      </c>
      <c r="D39" s="36" t="str">
        <f>IF(OR(ISNUMBER(G12),ISNUMBER(G17),ISNUMBER(G22),ISNUMBER(G27),ISNUMBER(G32),ISNUMBER(G37)),SUM(D12,D17,D22,D27,D32,D37),"")</f>
        <v/>
      </c>
      <c r="E39" s="37" t="str">
        <f>IF(OR(ISNUMBER(G12),ISNUMBER(G17),ISNUMBER(G22),ISNUMBER(G27),ISNUMBER(G32),ISNUMBER(G37)),SUM(E12,E17,E22,E27,E32,E37),"")</f>
        <v/>
      </c>
      <c r="F39" s="37" t="str">
        <f>IF(OR(ISNUMBER(G12),ISNUMBER(G17),ISNUMBER(G22),ISNUMBER(G27),ISNUMBER(G32),ISNUMBER(G37)),SUM(F12,F17,F22,F27,F32,F37),"")</f>
        <v/>
      </c>
      <c r="G39" s="38" t="str">
        <f>IF(OR(ISNUMBER(G12),ISNUMBER(G17),ISNUMBER(G22),ISNUMBER(G27),ISNUMBER(G32),ISNUMBER(G37)),SUM(G12,G17,G22,G27,G32,G37),"")</f>
        <v/>
      </c>
      <c r="H39" s="39" t="s">
        <v>18</v>
      </c>
      <c r="I39" s="27" t="str">
        <f>IF(AND(ISNUMBER(G39)),IF(G39&gt;Q39,4,IF(G39=Q39,2,0)),"")</f>
        <v/>
      </c>
      <c r="K39" s="33"/>
      <c r="L39" s="34"/>
      <c r="M39" s="35" t="s">
        <v>19</v>
      </c>
      <c r="N39" s="36" t="str">
        <f>IF(OR(ISNUMBER(Q12),ISNUMBER(Q17),ISNUMBER(Q22),ISNUMBER(Q27),ISNUMBER(Q32),ISNUMBER(Q37)),SUM(N12,N17,N22,N27,N32,N37),"")</f>
        <v/>
      </c>
      <c r="O39" s="37" t="str">
        <f>IF(OR(ISNUMBER(Q12),ISNUMBER(Q17),ISNUMBER(Q22),ISNUMBER(Q27),ISNUMBER(Q32),ISNUMBER(Q37)),SUM(O12,O17,O22,O27,O32,O37),"")</f>
        <v/>
      </c>
      <c r="P39" s="37" t="str">
        <f>IF(OR(ISNUMBER(Q12),ISNUMBER(Q17),ISNUMBER(Q22),ISNUMBER(Q27),ISNUMBER(Q32),ISNUMBER(Q37)),SUM(P12,P17,P22,P27,P32,P37),"")</f>
        <v/>
      </c>
      <c r="Q39" s="38" t="str">
        <f>IF(OR(ISNUMBER(Q12),ISNUMBER(Q17),ISNUMBER(Q22),ISNUMBER(Q27),ISNUMBER(Q32),ISNUMBER(Q37)),SUM(Q12,Q17,Q22,Q27,Q32,Q37),"")</f>
        <v/>
      </c>
      <c r="R39" s="39" t="s">
        <v>18</v>
      </c>
      <c r="S39" s="27" t="str">
        <f>IF(AND(ISNUMBER(Q39)),IF(Q39&gt;G39,4,IF(Q39=G39,2,0)),"")</f>
        <v/>
      </c>
    </row>
    <row r="40" spans="1:19" ht="5.0999999999999996" customHeight="1" thickBot="1" x14ac:dyDescent="0.25"/>
    <row r="41" spans="1:19" ht="18" customHeight="1" thickBot="1" x14ac:dyDescent="0.25">
      <c r="A41" s="40"/>
      <c r="B41" s="41" t="s">
        <v>20</v>
      </c>
      <c r="C41" s="106"/>
      <c r="D41" s="106"/>
      <c r="E41" s="106"/>
      <c r="G41" s="107" t="s">
        <v>21</v>
      </c>
      <c r="H41" s="107"/>
      <c r="I41" s="42" t="str">
        <f>IF(ISNUMBER(I39),SUM(I11,I16,I21,I26,I31,I36,I39),"")</f>
        <v/>
      </c>
      <c r="K41" s="40"/>
      <c r="L41" s="41" t="s">
        <v>20</v>
      </c>
      <c r="M41" s="106"/>
      <c r="N41" s="106"/>
      <c r="O41" s="106"/>
      <c r="Q41" s="107" t="s">
        <v>21</v>
      </c>
      <c r="R41" s="107"/>
      <c r="S41" s="42" t="str">
        <f>IF(ISNUMBER(S39),SUM(S11,S16,S21,S26,S31,S36,S39),"")</f>
        <v/>
      </c>
    </row>
    <row r="42" spans="1:19" ht="18" customHeight="1" x14ac:dyDescent="0.2">
      <c r="A42" s="40"/>
      <c r="B42" s="41" t="s">
        <v>22</v>
      </c>
      <c r="C42" s="108"/>
      <c r="D42" s="108"/>
      <c r="E42" s="108"/>
      <c r="G42" s="43"/>
      <c r="H42" s="43"/>
      <c r="I42" s="43"/>
      <c r="K42" s="40"/>
      <c r="L42" s="41" t="s">
        <v>22</v>
      </c>
      <c r="M42" s="108"/>
      <c r="N42" s="108"/>
      <c r="O42" s="108"/>
      <c r="Q42" s="44"/>
      <c r="R42" s="44"/>
      <c r="S42" s="44"/>
    </row>
    <row r="43" spans="1:19" ht="20.100000000000001" customHeight="1" x14ac:dyDescent="0.25">
      <c r="A43" s="41" t="s">
        <v>23</v>
      </c>
      <c r="B43" s="41" t="s">
        <v>24</v>
      </c>
      <c r="C43" s="109"/>
      <c r="D43" s="109"/>
      <c r="E43" s="109"/>
      <c r="F43" s="109"/>
      <c r="G43" s="109"/>
      <c r="H43" s="109"/>
      <c r="I43" s="41"/>
      <c r="J43" s="41"/>
      <c r="K43" s="41" t="s">
        <v>25</v>
      </c>
      <c r="L43" s="109"/>
      <c r="M43" s="109"/>
      <c r="O43" s="41" t="s">
        <v>22</v>
      </c>
      <c r="P43" s="110"/>
      <c r="Q43" s="110"/>
      <c r="R43" s="110"/>
      <c r="S43" s="110"/>
    </row>
    <row r="44" spans="1:19" ht="9.9499999999999993" customHeight="1" x14ac:dyDescent="0.2"/>
    <row r="45" spans="1:19" ht="30" customHeight="1" x14ac:dyDescent="0.3">
      <c r="A45" s="45" t="s">
        <v>26</v>
      </c>
    </row>
    <row r="46" spans="1:19" ht="20.100000000000001" customHeight="1" x14ac:dyDescent="0.2">
      <c r="B46" s="46" t="s">
        <v>27</v>
      </c>
      <c r="C46" s="111"/>
      <c r="D46" s="111"/>
      <c r="E46" s="1" t="s">
        <v>43</v>
      </c>
      <c r="I46" s="46" t="s">
        <v>28</v>
      </c>
      <c r="J46" s="112"/>
      <c r="K46" s="112"/>
      <c r="L46" s="74" t="s">
        <v>42</v>
      </c>
    </row>
    <row r="47" spans="1:19" ht="20.100000000000001" customHeight="1" x14ac:dyDescent="0.2">
      <c r="B47" s="46" t="s">
        <v>29</v>
      </c>
      <c r="C47" s="111"/>
      <c r="D47" s="111"/>
      <c r="E47" s="1" t="s">
        <v>43</v>
      </c>
      <c r="I47" s="46" t="s">
        <v>30</v>
      </c>
      <c r="J47" s="113"/>
      <c r="K47" s="113"/>
      <c r="P47" s="46" t="s">
        <v>31</v>
      </c>
      <c r="Q47" s="114"/>
      <c r="R47" s="114"/>
      <c r="S47" s="114"/>
    </row>
    <row r="48" spans="1:19" ht="9.9499999999999993" customHeight="1" x14ac:dyDescent="0.2"/>
    <row r="49" spans="1:19" ht="15" customHeight="1" x14ac:dyDescent="0.2">
      <c r="A49" s="115" t="s">
        <v>32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</row>
    <row r="50" spans="1:19" ht="81" customHeight="1" x14ac:dyDescent="0.2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</row>
    <row r="51" spans="1:19" ht="5.0999999999999996" customHeight="1" x14ac:dyDescent="0.2"/>
    <row r="52" spans="1:19" ht="15" customHeight="1" x14ac:dyDescent="0.2">
      <c r="A52" s="115" t="s">
        <v>33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</row>
    <row r="53" spans="1:19" ht="6" customHeight="1" x14ac:dyDescent="0.2">
      <c r="A53" s="47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8"/>
    </row>
    <row r="54" spans="1:19" ht="21" customHeight="1" x14ac:dyDescent="0.2">
      <c r="A54" s="49" t="s">
        <v>5</v>
      </c>
      <c r="B54" s="40"/>
      <c r="C54" s="40"/>
      <c r="D54" s="40"/>
      <c r="E54" s="40"/>
      <c r="F54" s="40"/>
      <c r="G54" s="40"/>
      <c r="H54" s="40"/>
      <c r="I54" s="40"/>
      <c r="J54" s="40"/>
      <c r="K54" s="50" t="s">
        <v>6</v>
      </c>
      <c r="L54" s="40"/>
      <c r="M54" s="40"/>
      <c r="N54" s="40"/>
      <c r="O54" s="40"/>
      <c r="P54" s="40"/>
      <c r="Q54" s="40"/>
      <c r="R54" s="40"/>
      <c r="S54" s="48"/>
    </row>
    <row r="55" spans="1:19" ht="21" customHeight="1" x14ac:dyDescent="0.2">
      <c r="A55" s="51"/>
      <c r="B55" s="52" t="s">
        <v>34</v>
      </c>
      <c r="C55" s="53"/>
      <c r="D55" s="54"/>
      <c r="E55" s="52" t="s">
        <v>35</v>
      </c>
      <c r="F55" s="53"/>
      <c r="G55" s="53"/>
      <c r="H55" s="53"/>
      <c r="I55" s="54"/>
      <c r="J55" s="40"/>
      <c r="K55" s="55"/>
      <c r="L55" s="52" t="s">
        <v>34</v>
      </c>
      <c r="M55" s="53"/>
      <c r="N55" s="54"/>
      <c r="O55" s="52" t="s">
        <v>35</v>
      </c>
      <c r="P55" s="53"/>
      <c r="Q55" s="53"/>
      <c r="R55" s="53"/>
      <c r="S55" s="56"/>
    </row>
    <row r="56" spans="1:19" ht="21" customHeight="1" x14ac:dyDescent="0.2">
      <c r="A56" s="57" t="s">
        <v>36</v>
      </c>
      <c r="B56" s="58" t="s">
        <v>37</v>
      </c>
      <c r="C56" s="59"/>
      <c r="D56" s="60" t="s">
        <v>38</v>
      </c>
      <c r="E56" s="58" t="s">
        <v>37</v>
      </c>
      <c r="F56" s="61"/>
      <c r="G56" s="61"/>
      <c r="H56" s="62"/>
      <c r="I56" s="60" t="s">
        <v>38</v>
      </c>
      <c r="J56" s="40"/>
      <c r="K56" s="63" t="s">
        <v>36</v>
      </c>
      <c r="L56" s="58" t="s">
        <v>37</v>
      </c>
      <c r="M56" s="59"/>
      <c r="N56" s="60" t="s">
        <v>38</v>
      </c>
      <c r="O56" s="58" t="s">
        <v>37</v>
      </c>
      <c r="P56" s="61"/>
      <c r="Q56" s="61"/>
      <c r="R56" s="62"/>
      <c r="S56" s="64" t="s">
        <v>38</v>
      </c>
    </row>
    <row r="57" spans="1:19" ht="21" customHeight="1" x14ac:dyDescent="0.2">
      <c r="A57" s="79"/>
      <c r="B57" s="117"/>
      <c r="C57" s="118"/>
      <c r="D57" s="80"/>
      <c r="E57" s="117"/>
      <c r="F57" s="119"/>
      <c r="G57" s="119"/>
      <c r="H57" s="118"/>
      <c r="I57" s="80"/>
      <c r="J57" s="40"/>
      <c r="K57" s="67"/>
      <c r="L57" s="120"/>
      <c r="M57" s="120"/>
      <c r="N57" s="66"/>
      <c r="O57" s="120"/>
      <c r="P57" s="120"/>
      <c r="Q57" s="120"/>
      <c r="R57" s="120"/>
      <c r="S57" s="68"/>
    </row>
    <row r="58" spans="1:19" ht="21" customHeight="1" x14ac:dyDescent="0.2">
      <c r="A58" s="65"/>
      <c r="B58" s="120"/>
      <c r="C58" s="120"/>
      <c r="D58" s="66"/>
      <c r="E58" s="120"/>
      <c r="F58" s="120"/>
      <c r="G58" s="120"/>
      <c r="H58" s="120"/>
      <c r="I58" s="66"/>
      <c r="J58" s="40"/>
      <c r="K58" s="67"/>
      <c r="L58" s="120"/>
      <c r="M58" s="120"/>
      <c r="N58" s="66"/>
      <c r="O58" s="120"/>
      <c r="P58" s="120"/>
      <c r="Q58" s="120"/>
      <c r="R58" s="120"/>
      <c r="S58" s="68"/>
    </row>
    <row r="59" spans="1:19" ht="12" customHeight="1" x14ac:dyDescent="0.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19" ht="5.0999999999999996" customHeight="1" x14ac:dyDescent="0.2"/>
    <row r="61" spans="1:19" ht="15" customHeight="1" x14ac:dyDescent="0.2">
      <c r="A61" s="115" t="s">
        <v>39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</row>
    <row r="62" spans="1:19" ht="81" customHeight="1" x14ac:dyDescent="0.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</row>
    <row r="63" spans="1:19" ht="5.0999999999999996" customHeight="1" x14ac:dyDescent="0.2"/>
    <row r="64" spans="1:19" ht="15" customHeight="1" x14ac:dyDescent="0.2">
      <c r="A64" s="115" t="s">
        <v>40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</row>
    <row r="65" spans="1:19" ht="81" customHeight="1" x14ac:dyDescent="0.2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</row>
    <row r="66" spans="1:19" ht="30" customHeight="1" x14ac:dyDescent="0.2">
      <c r="A66" s="72"/>
      <c r="B66" s="73" t="s">
        <v>41</v>
      </c>
      <c r="C66" s="121"/>
      <c r="D66" s="121"/>
      <c r="E66" s="121"/>
      <c r="F66" s="121"/>
      <c r="G66" s="121"/>
      <c r="H66" s="121"/>
    </row>
  </sheetData>
  <sheetProtection algorithmName="SHA-512" hashValue="2LnhuuWClivXJz5+EC67dtRaLQ6BTPT1Kb2sJ8mXMmQ0LcIaGSiNHCdG5heps4ELEHHRy6JvUCylnef3mG4xyA==" saltValue="sQ515JHcWDR72Dc34MXBtA==" spinCount="100000" sheet="1" selectLockedCells="1"/>
  <mergeCells count="95"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L43:M43"/>
    <mergeCell ref="P43:S43"/>
    <mergeCell ref="C46:D46"/>
    <mergeCell ref="J46:K46"/>
    <mergeCell ref="C47:D47"/>
    <mergeCell ref="J47:K47"/>
    <mergeCell ref="Q47:S47"/>
    <mergeCell ref="C43:H43"/>
    <mergeCell ref="C41:E41"/>
    <mergeCell ref="G41:H41"/>
    <mergeCell ref="M41:O41"/>
    <mergeCell ref="Q41:R41"/>
    <mergeCell ref="C42:E42"/>
    <mergeCell ref="M42:O42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R5:S5"/>
    <mergeCell ref="A6:B6"/>
    <mergeCell ref="K6:L6"/>
    <mergeCell ref="M5:M6"/>
    <mergeCell ref="A8:B9"/>
    <mergeCell ref="K8:L9"/>
    <mergeCell ref="A5:B5"/>
    <mergeCell ref="C5:C6"/>
    <mergeCell ref="D5:G5"/>
    <mergeCell ref="H5:I5"/>
    <mergeCell ref="K5:L5"/>
    <mergeCell ref="N5:Q5"/>
    <mergeCell ref="A2:H2"/>
    <mergeCell ref="B3:I3"/>
    <mergeCell ref="L3:S3"/>
    <mergeCell ref="D1:I1"/>
    <mergeCell ref="L1:N1"/>
    <mergeCell ref="O1:P1"/>
    <mergeCell ref="Q1:S1"/>
  </mergeCells>
  <phoneticPr fontId="13" type="noConversion"/>
  <dataValidations count="9">
    <dataValidation type="whole" allowBlank="1" showErrorMessage="1" errorTitle="Zadej číslo !" error="Pozor, musíš zadat celé číslo." sqref="D57:D58 I57:I58 N57:N58 S57:S58" xr:uid="{00000000-0002-0000-0000-000000000000}">
      <formula1>0</formula1>
      <formula2>99999</formula2>
    </dataValidation>
    <dataValidation type="whole" allowBlank="1" showErrorMessage="1" sqref="A57:A58 K57:K58" xr:uid="{00000000-0002-0000-0000-000001000000}">
      <formula1>1</formula1>
      <formula2>200</formula2>
    </dataValidation>
    <dataValidation type="whole" allowBlank="1" showErrorMessage="1" sqref="D8:E11 N8:O11 D13:E16 N13:O16 D18:E21 N18:O21 D23:E26 N23:O26 D28:E31 N28:O31 D33:E36 N33:O36" xr:uid="{00000000-0002-0000-0000-000002000000}">
      <formula1>0</formula1>
      <formula2>225</formula2>
    </dataValidation>
    <dataValidation type="whole" allowBlank="1" showErrorMessage="1" sqref="F8:F11 P8:P11 F13:F16 P13:P16 F18:F21 P18:P21 F23:F26 P23:P26 F28:F31 P28:P31 F33:F36 P33:P36" xr:uid="{00000000-0002-0000-0000-000003000000}">
      <formula1>0</formula1>
      <formula2>25</formula2>
    </dataValidation>
    <dataValidation type="whole" allowBlank="1" showErrorMessage="1" sqref="A12:B12 K12:L12 A17:B17 K17:L17 A22:B22 K22:L22 A27:B27 K27:L27 A32:B32 K32:L32 A37:B37 K37:L37" xr:uid="{00000000-0002-0000-0000-000004000000}">
      <formula1>1</formula1>
      <formula2>99999</formula2>
    </dataValidation>
    <dataValidation type="whole" allowBlank="1" showErrorMessage="1" errorTitle="Špatný formát" error="Zadej číslo !!!" sqref="J47:K47" xr:uid="{00000000-0002-0000-0000-000005000000}">
      <formula1>0</formula1>
      <formula2>1000</formula2>
    </dataValidation>
    <dataValidation type="date" allowBlank="1" showErrorMessage="1" errorTitle="Zadej datum !" error="Tvar D.M.RRRR" sqref="Q47:S47" xr:uid="{00000000-0002-0000-0000-000006000000}">
      <formula1>36526</formula1>
      <formula2>47848</formula2>
    </dataValidation>
    <dataValidation type="time" allowBlank="1" showErrorMessage="1" errorTitle="Špatný formát" error="Použij tvar H:MM" sqref="C46:D47" xr:uid="{00000000-0002-0000-0000-000007000000}">
      <formula1>0</formula1>
      <formula2>0.999988425925926</formula2>
    </dataValidation>
    <dataValidation type="date" allowBlank="1" showErrorMessage="1" errorTitle="Špatný fromát !" error="Zadej datum ve tvaru D.M.RRRR." sqref="Q1:S1" xr:uid="{00000000-0002-0000-0000-000008000000}">
      <formula1>38718</formula1>
      <formula2>47848</formula2>
    </dataValidation>
  </dataValidations>
  <printOptions horizontalCentered="1" verticalCentered="1"/>
  <pageMargins left="0.39374999999999999" right="0.39374999999999999" top="0.19652777777777777" bottom="0.19652777777777777" header="0.51180555555555551" footer="0.51180555555555551"/>
  <pageSetup paperSize="9" scale="99" firstPageNumber="0" orientation="landscape" horizontalDpi="300" verticalDpi="300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Bodování národní (16)</vt:lpstr>
      <vt:lpstr>'Bodování národní (16)'!Oblast_tisku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jareg</cp:lastModifiedBy>
  <dcterms:created xsi:type="dcterms:W3CDTF">2023-02-16T08:10:29Z</dcterms:created>
  <dcterms:modified xsi:type="dcterms:W3CDTF">2023-02-20T20:13:13Z</dcterms:modified>
</cp:coreProperties>
</file>